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376" windowHeight="10896" activeTab="0"/>
  </bookViews>
  <sheets>
    <sheet name="Cherkaska oblast 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XTreme</author>
  </authors>
  <commentList>
    <comment ref="K52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<sst xmlns="http://schemas.openxmlformats.org/spreadsheetml/2006/main" count="378" uniqueCount="307">
  <si>
    <t>№</t>
  </si>
  <si>
    <t>066-300-79-56</t>
  </si>
  <si>
    <t>098-273-91-20</t>
  </si>
  <si>
    <t>067-470-35-05</t>
  </si>
  <si>
    <t>(096)7750782</t>
  </si>
  <si>
    <t xml:space="preserve"> (050)6478826</t>
  </si>
  <si>
    <t>(098)2541852</t>
  </si>
  <si>
    <t xml:space="preserve"> (097)5657209</t>
  </si>
  <si>
    <t>(045)56701</t>
  </si>
  <si>
    <t>(067)1929988</t>
  </si>
  <si>
    <t>(098) 7836250</t>
  </si>
  <si>
    <t>(096)396-3942</t>
  </si>
  <si>
    <t>(097)5493792</t>
  </si>
  <si>
    <t xml:space="preserve"> (097)9692018</t>
  </si>
  <si>
    <t>(097)1919927</t>
  </si>
  <si>
    <t xml:space="preserve"> (067)1636282</t>
  </si>
  <si>
    <t xml:space="preserve"> (098)4184246</t>
  </si>
  <si>
    <t>(067)5090435</t>
  </si>
  <si>
    <t>Шполянський</t>
  </si>
  <si>
    <t xml:space="preserve"> (067)4446915</t>
  </si>
  <si>
    <t>(067)1337202</t>
  </si>
  <si>
    <t xml:space="preserve"> (096)4859710</t>
  </si>
  <si>
    <t>(098)2275169</t>
  </si>
  <si>
    <t>(097)5560733</t>
  </si>
  <si>
    <t xml:space="preserve"> (096)7383516</t>
  </si>
  <si>
    <t xml:space="preserve"> (067)1134319</t>
  </si>
  <si>
    <t xml:space="preserve"> (067)1382279</t>
  </si>
  <si>
    <t>(097)3405910</t>
  </si>
  <si>
    <t>(067)3451106</t>
  </si>
  <si>
    <t xml:space="preserve"> (097)4894404</t>
  </si>
  <si>
    <t>(098)3603987</t>
  </si>
  <si>
    <t xml:space="preserve">  (096)9589447</t>
  </si>
  <si>
    <t>(04748)76572</t>
  </si>
  <si>
    <t>(097)5721439</t>
  </si>
  <si>
    <t>(097)6617200</t>
  </si>
  <si>
    <t xml:space="preserve"> (067)3355519</t>
  </si>
  <si>
    <t xml:space="preserve"> (096)3919717</t>
  </si>
  <si>
    <t>(096)4884248</t>
  </si>
  <si>
    <t>(097)8176512</t>
  </si>
  <si>
    <t>(096)6127855</t>
  </si>
  <si>
    <t>(097)7448483</t>
  </si>
  <si>
    <t xml:space="preserve"> (04734)94533</t>
  </si>
  <si>
    <t xml:space="preserve"> (098)0320722</t>
  </si>
  <si>
    <t>(093)7577824</t>
  </si>
  <si>
    <t>(096)9723903</t>
  </si>
  <si>
    <t>Тальнівський</t>
  </si>
  <si>
    <t>(096)2393017</t>
  </si>
  <si>
    <t xml:space="preserve"> (097)8118240</t>
  </si>
  <si>
    <t>(097)4323628</t>
  </si>
  <si>
    <t>(067)6047367</t>
  </si>
  <si>
    <t xml:space="preserve"> (067)3380329</t>
  </si>
  <si>
    <t>(098)4802834</t>
  </si>
  <si>
    <t>(097)2290180</t>
  </si>
  <si>
    <t>Жашківський</t>
  </si>
  <si>
    <t>(097)8251611</t>
  </si>
  <si>
    <t>(067)6565385</t>
  </si>
  <si>
    <t xml:space="preserve">  (063)3829639</t>
  </si>
  <si>
    <t xml:space="preserve"> (050) 4648818</t>
  </si>
  <si>
    <t xml:space="preserve">CO data base </t>
  </si>
  <si>
    <t>Main quota:</t>
  </si>
  <si>
    <t>Rayon</t>
  </si>
  <si>
    <t>Village council</t>
  </si>
  <si>
    <t xml:space="preserve">Name of settlement </t>
  </si>
  <si>
    <t>Name of CO</t>
  </si>
  <si>
    <t>Contact person from organization</t>
  </si>
  <si>
    <t>Tel</t>
  </si>
  <si>
    <t xml:space="preserve">e-mail </t>
  </si>
  <si>
    <t>CO legal form</t>
  </si>
  <si>
    <t xml:space="preserve">Date of creation </t>
  </si>
  <si>
    <t>CO registration</t>
  </si>
  <si>
    <t>Participationg HH</t>
  </si>
  <si>
    <t xml:space="preserve">Amount of HH in  % corelation </t>
  </si>
  <si>
    <t>Total amount of participants</t>
  </si>
  <si>
    <t>Total amount of  men</t>
  </si>
  <si>
    <t>Total amount of  women</t>
  </si>
  <si>
    <t>UMANSKIY</t>
  </si>
  <si>
    <t>Katyronopilskiy</t>
  </si>
  <si>
    <t>Smilianskiy</t>
  </si>
  <si>
    <t>Korsun-Shevchenkivskiy</t>
  </si>
  <si>
    <t>Mankivskiy</t>
  </si>
  <si>
    <t>Lusianskiy</t>
  </si>
  <si>
    <t>Ivanivska</t>
  </si>
  <si>
    <t>Oksanynska</t>
  </si>
  <si>
    <t>Tanska</t>
  </si>
  <si>
    <t>Krasnopilska</t>
  </si>
  <si>
    <t>Dobrovodivska</t>
  </si>
  <si>
    <t>Kozatska</t>
  </si>
  <si>
    <t>Bogachivska</t>
  </si>
  <si>
    <t>Tarasivska</t>
  </si>
  <si>
    <t>Shevchenkivska</t>
  </si>
  <si>
    <t>Radchyska</t>
  </si>
  <si>
    <t>Verbovetska</t>
  </si>
  <si>
    <t>Novoselytska</t>
  </si>
  <si>
    <t>Palchykivska</t>
  </si>
  <si>
    <t>Nosachivska</t>
  </si>
  <si>
    <t>Belakleyivska</t>
  </si>
  <si>
    <t>Berezniakivska</t>
  </si>
  <si>
    <t>Kostiantynivska</t>
  </si>
  <si>
    <t>Sygnayivska</t>
  </si>
  <si>
    <t>Matusivska</t>
  </si>
  <si>
    <t>Lebedynska</t>
  </si>
  <si>
    <t>Zhuravska</t>
  </si>
  <si>
    <t>Skotarevska</t>
  </si>
  <si>
    <t>Cherepynska</t>
  </si>
  <si>
    <t>Kvitchanska</t>
  </si>
  <si>
    <t>Brovakhivska</t>
  </si>
  <si>
    <t>Komarivska</t>
  </si>
  <si>
    <t>Verhniatska</t>
  </si>
  <si>
    <t>Khrystynivska</t>
  </si>
  <si>
    <t>Lishchynivska</t>
  </si>
  <si>
    <t>Bagvianska</t>
  </si>
  <si>
    <t>Rusalivska</t>
  </si>
  <si>
    <t>Krachkivska</t>
  </si>
  <si>
    <t>molodetska</t>
  </si>
  <si>
    <t>Buzhanska</t>
  </si>
  <si>
    <t>Dibrivska</t>
  </si>
  <si>
    <t>Smilchynetska</t>
  </si>
  <si>
    <t>Zhurzhynetska</t>
  </si>
  <si>
    <t>Lysianska</t>
  </si>
  <si>
    <t>Lysianka</t>
  </si>
  <si>
    <t>Zhuryntsi</t>
  </si>
  <si>
    <t>Smilchytsi</t>
  </si>
  <si>
    <t>Dibrivka</t>
  </si>
  <si>
    <t>Buzhanka</t>
  </si>
  <si>
    <t>Molodetske</t>
  </si>
  <si>
    <t>Krachkivka</t>
  </si>
  <si>
    <t>Rusalivka</t>
  </si>
  <si>
    <t>Bagva</t>
  </si>
  <si>
    <t>Lishchynivka</t>
  </si>
  <si>
    <t>Khrystynivka</t>
  </si>
  <si>
    <t>Oradivka</t>
  </si>
  <si>
    <t>Verhnianka</t>
  </si>
  <si>
    <t>Komarivka</t>
  </si>
  <si>
    <t>Brovakhy</t>
  </si>
  <si>
    <t>Kvitky</t>
  </si>
  <si>
    <t>Karashyna</t>
  </si>
  <si>
    <t>Skotareve</t>
  </si>
  <si>
    <t>Zhuravka</t>
  </si>
  <si>
    <t>Lebedyn</t>
  </si>
  <si>
    <t>Matusiv</t>
  </si>
  <si>
    <t>Sygnarivka</t>
  </si>
  <si>
    <t>Kostiuantynivka</t>
  </si>
  <si>
    <t>Berezniaky</t>
  </si>
  <si>
    <t>Blakleya</t>
  </si>
  <si>
    <t>Nosachiv</t>
  </si>
  <si>
    <t>Palchyk</t>
  </si>
  <si>
    <t>Novoselytsia</t>
  </si>
  <si>
    <t>Verbovets</t>
  </si>
  <si>
    <t>Radchykha</t>
  </si>
  <si>
    <t>Shevchenkove</t>
  </si>
  <si>
    <t>Tarasivka</t>
  </si>
  <si>
    <t>Bogachivka</t>
  </si>
  <si>
    <t>Kozatske</t>
  </si>
  <si>
    <t>Dobrovody</t>
  </si>
  <si>
    <t>Krasnopilka</t>
  </si>
  <si>
    <t>Tanske</t>
  </si>
  <si>
    <t>Oksanyna</t>
  </si>
  <si>
    <t>Ivanivka</t>
  </si>
  <si>
    <t>obyednannia gromadian  s.Bagva "Bagvianochka"</t>
  </si>
  <si>
    <t>Boyko A</t>
  </si>
  <si>
    <t>Bondar B</t>
  </si>
  <si>
    <t>Oliynyk A</t>
  </si>
  <si>
    <t>Karanchuk P</t>
  </si>
  <si>
    <t>Pentiy M</t>
  </si>
  <si>
    <t>Remez R</t>
  </si>
  <si>
    <t>Lysianska L</t>
  </si>
  <si>
    <t>Kaliaev V</t>
  </si>
  <si>
    <t>Kumpanenko S</t>
  </si>
  <si>
    <t>Tsehmisrtenko S</t>
  </si>
  <si>
    <t>Fesenko V</t>
  </si>
  <si>
    <t>Nedzelskiy O</t>
  </si>
  <si>
    <t>Glushchenko R</t>
  </si>
  <si>
    <t>Osaula V</t>
  </si>
  <si>
    <t>Skliareno O</t>
  </si>
  <si>
    <t>Bilega L</t>
  </si>
  <si>
    <t>Rak Yuriy</t>
  </si>
  <si>
    <t>Sverdel L</t>
  </si>
  <si>
    <t>Goria S</t>
  </si>
  <si>
    <t>Polishchuk V</t>
  </si>
  <si>
    <t>Levchenko S</t>
  </si>
  <si>
    <t>Kulyk N</t>
  </si>
  <si>
    <t>Lysenko Y</t>
  </si>
  <si>
    <t>Nebelytsia S</t>
  </si>
  <si>
    <t>Cherednichenko V</t>
  </si>
  <si>
    <t>Prishchenko T</t>
  </si>
  <si>
    <t>Rura Olga</t>
  </si>
  <si>
    <t>Shpanko S</t>
  </si>
  <si>
    <t>Surzho K</t>
  </si>
  <si>
    <t>Soya N</t>
  </si>
  <si>
    <t>Gorbenko V</t>
  </si>
  <si>
    <t>Logmaniuk S</t>
  </si>
  <si>
    <t>Vara O</t>
  </si>
  <si>
    <t>Yatsenko O</t>
  </si>
  <si>
    <t>Laput N</t>
  </si>
  <si>
    <t>Kucher N</t>
  </si>
  <si>
    <t>Pavlova O</t>
  </si>
  <si>
    <t>Berestova L</t>
  </si>
  <si>
    <t>Betskovska N</t>
  </si>
  <si>
    <t xml:space="preserve">Kryvokolinska </t>
  </si>
  <si>
    <t xml:space="preserve">Kryvi Kolina </t>
  </si>
  <si>
    <t>Replication:</t>
  </si>
  <si>
    <t>Gorodyshchenska</t>
  </si>
  <si>
    <t>Drabivskiy</t>
  </si>
  <si>
    <t>Tynivska</t>
  </si>
  <si>
    <t>Busivska</t>
  </si>
  <si>
    <t>Sorokotiazska</t>
  </si>
  <si>
    <t>Teterivska</t>
  </si>
  <si>
    <t>Mytlashivksa</t>
  </si>
  <si>
    <t>Zolotonoshivska</t>
  </si>
  <si>
    <t>Byrlivksa</t>
  </si>
  <si>
    <t>Byrlivka</t>
  </si>
  <si>
    <t>Zolotonosha</t>
  </si>
  <si>
    <t>Teterivka</t>
  </si>
  <si>
    <t>Sorokotiaga</t>
  </si>
  <si>
    <t>Buzivka</t>
  </si>
  <si>
    <t>Tynivka</t>
  </si>
  <si>
    <t>Mytlashivka</t>
  </si>
  <si>
    <t>Pogreby</t>
  </si>
  <si>
    <t>Pogrebska</t>
  </si>
  <si>
    <t>Veselokutska</t>
  </si>
  <si>
    <t>Veselyy Kut</t>
  </si>
  <si>
    <t>Maydanetske</t>
  </si>
  <si>
    <t>Maydanetska</t>
  </si>
  <si>
    <t>Sokolivotska</t>
  </si>
  <si>
    <t>Sokolivochka</t>
  </si>
  <si>
    <t>Starosillia</t>
  </si>
  <si>
    <t>Starosilska</t>
  </si>
  <si>
    <t>Kalynivska</t>
  </si>
  <si>
    <t>Kalynivka</t>
  </si>
  <si>
    <t>Valiava</t>
  </si>
  <si>
    <t>Valiavska</t>
  </si>
  <si>
    <t>Viazivska</t>
  </si>
  <si>
    <t>Viazivok</t>
  </si>
  <si>
    <t>Gava O</t>
  </si>
  <si>
    <t>Kostina O</t>
  </si>
  <si>
    <t>Osadcha L</t>
  </si>
  <si>
    <t>Zenkova K</t>
  </si>
  <si>
    <t>Gradiuzhkina O</t>
  </si>
  <si>
    <t>Kuchmay V</t>
  </si>
  <si>
    <t>Martynuk M</t>
  </si>
  <si>
    <t>Lysenko M</t>
  </si>
  <si>
    <t>Kharakhorin M</t>
  </si>
  <si>
    <t>Tkachenko V</t>
  </si>
  <si>
    <t>Plitchko S</t>
  </si>
  <si>
    <t>Shvets V</t>
  </si>
  <si>
    <t>Kindratuk V</t>
  </si>
  <si>
    <t>Zavertanyy I</t>
  </si>
  <si>
    <t>Volytskiy S</t>
  </si>
  <si>
    <t>Khrystynivskiy</t>
  </si>
  <si>
    <t>Oradivska</t>
  </si>
  <si>
    <t xml:space="preserve">Umanskiy </t>
  </si>
  <si>
    <t xml:space="preserve">Region: CK </t>
  </si>
  <si>
    <t>Ivanuvska Community Organization  "Revukha"</t>
  </si>
  <si>
    <t xml:space="preserve">Community Organization </t>
  </si>
  <si>
    <t>Community Organization  "Pervotsvit"</t>
  </si>
  <si>
    <t>Community Organization  "Dzherelo"</t>
  </si>
  <si>
    <t>Community Organization  "Akvavita"</t>
  </si>
  <si>
    <t>Community Organization  "Dobro"</t>
  </si>
  <si>
    <t>Козацька Community Organization  "Vidrodzhennia "</t>
  </si>
  <si>
    <t>Bogdashivskа Community Organization  "Kalynovyy Kray"</t>
  </si>
  <si>
    <t>Tarasivska Community Organization  "Svitoch"</t>
  </si>
  <si>
    <t>Shevchenkivskiy Community Organization  "Batkivchyna Tarasa"</t>
  </si>
  <si>
    <t xml:space="preserve">Community Organization  s. Radchykha "Vognyk" </t>
  </si>
  <si>
    <t>Community Organization   "Світла мрія села Вербовець" Катеринопільського району Черкаської області</t>
  </si>
  <si>
    <t xml:space="preserve">Community Organization   "Nadiya" </t>
  </si>
  <si>
    <t>Community Organization  s.Palchyk "Uspikh" і</t>
  </si>
  <si>
    <t>Nosachivska silska Community Organization  "Zatyshok"</t>
  </si>
  <si>
    <t>Balakleyska silska  Community Organization  "Sriblianka"</t>
  </si>
  <si>
    <t>Berezniakivska silska  Community Organization  "Berezniaky"</t>
  </si>
  <si>
    <t>Silska  Community Organization  "Shkola-dim"</t>
  </si>
  <si>
    <t>Community Organization   "Rodyna"</t>
  </si>
  <si>
    <t xml:space="preserve">Misceva Community Organization   "Obiednannia gromadian  "Matusiv" </t>
  </si>
  <si>
    <t>Community Organization  mikrorayonu Lebedynskogo navchalno-vykhovnogo kompleksu "doshkilnyy navchalnyy zaklad zagalnoosvitina shkola #1 sela Lebedyn  "Rid"</t>
  </si>
  <si>
    <t>Community Organization   "Журавка" села Журавка Шполянського району Черкаської області</t>
  </si>
  <si>
    <t>Community Organization   "Мрія" села Скотареве Шполянського району Черкаської області</t>
  </si>
  <si>
    <t>Community Organization   "Druzhba"</t>
  </si>
  <si>
    <t xml:space="preserve">Community Organization   "Vidrodzhennia "s.Kvitka </t>
  </si>
  <si>
    <t xml:space="preserve">Community Organization   "Dovira" </t>
  </si>
  <si>
    <t xml:space="preserve">Community Organization   "Borovytsia" </t>
  </si>
  <si>
    <t>Community Organization   "Dobrobut " of Verhniachka urban village</t>
  </si>
  <si>
    <t>Community Organization  "Oradivske silkse Obiednannia gromadian  "Vidrodzhennia "</t>
  </si>
  <si>
    <t>Community Organization   "Злагода" с.Христинівка Христинівського району Черкаської області</t>
  </si>
  <si>
    <t>Community Organization   "Zlagoda" Lishchynivka v.</t>
  </si>
  <si>
    <t>Community Organization   "Rusalka"</t>
  </si>
  <si>
    <t>Community Organization   "Kalynovyy kluch"</t>
  </si>
  <si>
    <t>Community Organization   "Uspih" in Molodetske village</t>
  </si>
  <si>
    <t xml:space="preserve">Community Organization   "Prominchyk" Buzhanka village </t>
  </si>
  <si>
    <t>Community Organization   "Вогні Дібрівки" с.Дібрівки</t>
  </si>
  <si>
    <t xml:space="preserve">Community Organization   "Mriya" v. Smilchytsi </t>
  </si>
  <si>
    <t xml:space="preserve">Community Organization   "Dzherelo" </t>
  </si>
  <si>
    <t>Community Organization   "Nadiya v maybutnie"</t>
  </si>
  <si>
    <t>Viazivska silska  Community Organization   "Nadiya"</t>
  </si>
  <si>
    <t>Валявська silska  Community Organization   "Dobrobut "</t>
  </si>
  <si>
    <t>Kalynivska silska  Community Organization   "Vidrodzhennia "</t>
  </si>
  <si>
    <t>Староsilska  silska  Community Organization   "Родина старосілля"</t>
  </si>
  <si>
    <t>Community Organization   "Промінь"  с.Криві Коліна  Тальнівського району Черкаської області</t>
  </si>
  <si>
    <t xml:space="preserve">Sokolivotska silska  Community Organization   "Dzherelo" </t>
  </si>
  <si>
    <t xml:space="preserve">Maydanetska silska  Community Organization   "Dobrobut " </t>
  </si>
  <si>
    <t xml:space="preserve">Community Organization   "Вселокутське Obiednannia gromadian " </t>
  </si>
  <si>
    <t>Community Organization   "Погребське Obiednannia gromadian " Драбівського району Черкаської області</t>
  </si>
  <si>
    <t xml:space="preserve">Community Organization   "Byrlivske Obiednannia gromadian " </t>
  </si>
  <si>
    <t xml:space="preserve">Community Organization   "Dobrobut " </t>
  </si>
  <si>
    <t>Community Organization   "Світоч"Матлахівської сільської ради Драбівського району Черкаської області</t>
  </si>
  <si>
    <t xml:space="preserve">Community Organization   "Dryzhypole" </t>
  </si>
  <si>
    <t xml:space="preserve">Community Organization   "Srokotiazka gromada" </t>
  </si>
  <si>
    <t>Community Organization  «Girskiy tikych» s. Buzivka</t>
  </si>
  <si>
    <t xml:space="preserve">Community Organization  «Chumatskiy shliah» Tynivka village 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</si>
</sst>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/mm/yy"/>
    <numFmt numFmtId="189" formatCode="dd/mm/yy;@"/>
    <numFmt numFmtId="190" formatCode="dd\.mm\.yyyy;@"/>
    <numFmt numFmtId="191" formatCode="dd\.mm\.yy;@"/>
    <numFmt numFmtId="192" formatCode="0.0"/>
    <numFmt numFmtId="193" formatCode="0;[Red]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mmm/yyyy"/>
    <numFmt numFmtId="200" formatCode="[$-FC19]d\ mmmm\ yyyy\ &quot;г.&quot;"/>
    <numFmt numFmtId="201" formatCode="[$-FC22]d\ mmmm\ yyyy&quot; р.&quot;;@"/>
    <numFmt numFmtId="202" formatCode="[$-422]d\ mmmm\ yyyy&quot; р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3"/>
      <color indexed="36"/>
      <name val="Arial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u val="single"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2" fillId="0" borderId="6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9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0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/>
    </xf>
    <xf numFmtId="3" fontId="28" fillId="25" borderId="10" xfId="0" applyNumberFormat="1" applyFont="1" applyFill="1" applyBorder="1" applyAlignment="1">
      <alignment horizontal="center" vertical="center"/>
    </xf>
    <xf numFmtId="189" fontId="28" fillId="25" borderId="11" xfId="0" applyNumberFormat="1" applyFont="1" applyFill="1" applyBorder="1" applyAlignment="1">
      <alignment horizontal="center" vertical="center"/>
    </xf>
    <xf numFmtId="3" fontId="28" fillId="25" borderId="11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9" fontId="28" fillId="25" borderId="11" xfId="0" applyNumberFormat="1" applyFont="1" applyFill="1" applyBorder="1" applyAlignment="1">
      <alignment horizontal="center" vertical="center"/>
    </xf>
    <xf numFmtId="0" fontId="28" fillId="25" borderId="11" xfId="0" applyNumberFormat="1" applyFont="1" applyFill="1" applyBorder="1" applyAlignment="1">
      <alignment horizontal="center" vertical="center"/>
    </xf>
    <xf numFmtId="1" fontId="28" fillId="25" borderId="11" xfId="0" applyNumberFormat="1" applyFont="1" applyFill="1" applyBorder="1" applyAlignment="1">
      <alignment horizontal="center" vertical="center"/>
    </xf>
    <xf numFmtId="189" fontId="28" fillId="25" borderId="10" xfId="0" applyNumberFormat="1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left" vertical="center"/>
    </xf>
    <xf numFmtId="14" fontId="28" fillId="25" borderId="10" xfId="0" applyNumberFormat="1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14" fontId="28" fillId="25" borderId="1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wrapText="1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 applyProtection="1">
      <alignment horizontal="center" wrapText="1"/>
      <protection locked="0"/>
    </xf>
    <xf numFmtId="0" fontId="28" fillId="25" borderId="10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 applyProtection="1">
      <alignment horizontal="center"/>
      <protection locked="0"/>
    </xf>
    <xf numFmtId="14" fontId="20" fillId="0" borderId="11" xfId="0" applyNumberFormat="1" applyFont="1" applyFill="1" applyBorder="1" applyAlignment="1" applyProtection="1">
      <alignment horizontal="center" vertical="center"/>
      <protection locked="0"/>
    </xf>
    <xf numFmtId="14" fontId="20" fillId="0" borderId="11" xfId="0" applyNumberFormat="1" applyFont="1" applyBorder="1" applyAlignment="1" applyProtection="1">
      <alignment horizontal="center"/>
      <protection locked="0"/>
    </xf>
    <xf numFmtId="14" fontId="20" fillId="0" borderId="11" xfId="0" applyNumberFormat="1" applyFont="1" applyBorder="1" applyAlignment="1" applyProtection="1">
      <alignment horizontal="center" vertical="center"/>
      <protection locked="0"/>
    </xf>
    <xf numFmtId="0" fontId="28" fillId="25" borderId="10" xfId="0" applyFont="1" applyFill="1" applyBorder="1" applyAlignment="1">
      <alignment horizontal="left" vertical="center" wrapText="1"/>
    </xf>
    <xf numFmtId="14" fontId="20" fillId="25" borderId="10" xfId="0" applyNumberFormat="1" applyFont="1" applyFill="1" applyBorder="1" applyAlignment="1">
      <alignment/>
    </xf>
    <xf numFmtId="0" fontId="28" fillId="25" borderId="0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28" fillId="25" borderId="0" xfId="0" applyFont="1" applyFill="1" applyBorder="1" applyAlignment="1">
      <alignment horizontal="center" vertical="center" wrapText="1"/>
    </xf>
    <xf numFmtId="14" fontId="28" fillId="25" borderId="0" xfId="0" applyNumberFormat="1" applyFont="1" applyFill="1" applyBorder="1" applyAlignment="1">
      <alignment horizontal="center" vertical="center"/>
    </xf>
    <xf numFmtId="9" fontId="28" fillId="25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8" fillId="25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9" fontId="28" fillId="25" borderId="10" xfId="0" applyNumberFormat="1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14" fontId="28" fillId="25" borderId="14" xfId="0" applyNumberFormat="1" applyFont="1" applyFill="1" applyBorder="1" applyAlignment="1">
      <alignment horizontal="center" vertical="center"/>
    </xf>
    <xf numFmtId="9" fontId="28" fillId="25" borderId="14" xfId="0" applyNumberFormat="1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14" fontId="20" fillId="25" borderId="11" xfId="0" applyNumberFormat="1" applyFont="1" applyFill="1" applyBorder="1" applyAlignment="1">
      <alignment/>
    </xf>
    <xf numFmtId="0" fontId="28" fillId="25" borderId="14" xfId="0" applyFont="1" applyFill="1" applyBorder="1" applyAlignment="1">
      <alignment horizontal="left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14" fontId="20" fillId="25" borderId="14" xfId="0" applyNumberFormat="1" applyFont="1" applyFill="1" applyBorder="1" applyAlignment="1">
      <alignment/>
    </xf>
    <xf numFmtId="189" fontId="28" fillId="25" borderId="14" xfId="0" applyNumberFormat="1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/>
      <protection locked="0"/>
    </xf>
    <xf numFmtId="0" fontId="28" fillId="0" borderId="14" xfId="0" applyFont="1" applyFill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14" fontId="28" fillId="0" borderId="14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wrapText="1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left" vertical="center" readingOrder="1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readingOrder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0" fillId="2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30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</cellXfs>
  <cellStyles count="1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1 2" xfId="46"/>
    <cellStyle name="40% - Акцент2" xfId="47"/>
    <cellStyle name="40% - Акцент2 2" xfId="48"/>
    <cellStyle name="40% - Акцент3" xfId="49"/>
    <cellStyle name="40% - Акцент3 2" xfId="50"/>
    <cellStyle name="40% - Акцент4" xfId="51"/>
    <cellStyle name="40% - Акцент4 2" xfId="52"/>
    <cellStyle name="40% - Акцент5" xfId="53"/>
    <cellStyle name="40% - Акцент5 2" xfId="54"/>
    <cellStyle name="40% - Акцент6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Акцент1" xfId="69"/>
    <cellStyle name="60% - Акцент1 2" xfId="70"/>
    <cellStyle name="60% - Акцент2" xfId="71"/>
    <cellStyle name="60% - Акцент2 2" xfId="72"/>
    <cellStyle name="60% - Акцент3" xfId="73"/>
    <cellStyle name="60% - Акцент3 2" xfId="74"/>
    <cellStyle name="60% - Акцент4" xfId="75"/>
    <cellStyle name="60% - Акцент4 2" xfId="76"/>
    <cellStyle name="60% - Акцент5" xfId="77"/>
    <cellStyle name="60% - Акцент5 2" xfId="78"/>
    <cellStyle name="60% - Акцент6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Comma" xfId="96"/>
    <cellStyle name="Comma [0]" xfId="97"/>
    <cellStyle name="Currency" xfId="98"/>
    <cellStyle name="Currency [0]" xfId="99"/>
    <cellStyle name="Explanatory Text" xfId="100"/>
    <cellStyle name="Followed Hyperlink" xfId="101"/>
    <cellStyle name="Good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e 2" xfId="112"/>
    <cellStyle name="Output" xfId="113"/>
    <cellStyle name="Percent" xfId="114"/>
    <cellStyle name="Title" xfId="115"/>
    <cellStyle name="Total" xfId="116"/>
    <cellStyle name="Warning Text" xfId="117"/>
    <cellStyle name="Акцент1" xfId="118"/>
    <cellStyle name="Акцент1 2" xfId="119"/>
    <cellStyle name="Акцент2" xfId="120"/>
    <cellStyle name="Акцент2 2" xfId="121"/>
    <cellStyle name="Акцент3" xfId="122"/>
    <cellStyle name="Акцент3 2" xfId="123"/>
    <cellStyle name="Акцент4" xfId="124"/>
    <cellStyle name="Акцент4 2" xfId="125"/>
    <cellStyle name="Акцент5" xfId="126"/>
    <cellStyle name="Акцент5 2" xfId="127"/>
    <cellStyle name="Акцент6" xfId="128"/>
    <cellStyle name="Акцент6 2" xfId="129"/>
    <cellStyle name="Акцентування1" xfId="130"/>
    <cellStyle name="Акцентування2" xfId="131"/>
    <cellStyle name="Акцентування3" xfId="132"/>
    <cellStyle name="Акцентування4" xfId="133"/>
    <cellStyle name="Акцентування5" xfId="134"/>
    <cellStyle name="Акцентування6" xfId="135"/>
    <cellStyle name="Ввід" xfId="136"/>
    <cellStyle name="Ввод " xfId="137"/>
    <cellStyle name="Ввод  2" xfId="138"/>
    <cellStyle name="Вывод" xfId="139"/>
    <cellStyle name="Вывод 2" xfId="140"/>
    <cellStyle name="Вычисление" xfId="141"/>
    <cellStyle name="Вычисление 2" xfId="142"/>
    <cellStyle name="Добре" xfId="143"/>
    <cellStyle name="Заголовок 1" xfId="144"/>
    <cellStyle name="Заголовок 1 2" xfId="145"/>
    <cellStyle name="Заголовок 2" xfId="146"/>
    <cellStyle name="Заголовок 2 2" xfId="147"/>
    <cellStyle name="Заголовок 3" xfId="148"/>
    <cellStyle name="Заголовок 3 2" xfId="149"/>
    <cellStyle name="Заголовок 4" xfId="150"/>
    <cellStyle name="Заголовок 4 2" xfId="151"/>
    <cellStyle name="Звичайний 2" xfId="152"/>
    <cellStyle name="Зв'язана клітинка" xfId="153"/>
    <cellStyle name="Итог" xfId="154"/>
    <cellStyle name="Итог 2" xfId="155"/>
    <cellStyle name="Контрольна клітинка" xfId="156"/>
    <cellStyle name="Контрольная ячейка" xfId="157"/>
    <cellStyle name="Контрольная ячейка 2" xfId="158"/>
    <cellStyle name="Назва" xfId="159"/>
    <cellStyle name="Название" xfId="160"/>
    <cellStyle name="Название 2" xfId="161"/>
    <cellStyle name="Нейтральный" xfId="162"/>
    <cellStyle name="Нейтральный 2" xfId="163"/>
    <cellStyle name="Обчислення" xfId="164"/>
    <cellStyle name="Обычный 10" xfId="165"/>
    <cellStyle name="Обычный 11" xfId="166"/>
    <cellStyle name="Обычный 12" xfId="167"/>
    <cellStyle name="Обычный 3" xfId="168"/>
    <cellStyle name="Обычный 4" xfId="169"/>
    <cellStyle name="Обычный 5" xfId="170"/>
    <cellStyle name="Обычный 6" xfId="171"/>
    <cellStyle name="Обычный 8" xfId="172"/>
    <cellStyle name="Підсумок" xfId="173"/>
    <cellStyle name="Плохой" xfId="174"/>
    <cellStyle name="Плохой 2" xfId="175"/>
    <cellStyle name="Поганий" xfId="176"/>
    <cellStyle name="Пояснение" xfId="177"/>
    <cellStyle name="Пояснение 2" xfId="178"/>
    <cellStyle name="Примечание" xfId="179"/>
    <cellStyle name="Примечание 2" xfId="180"/>
    <cellStyle name="Примітка" xfId="181"/>
    <cellStyle name="Примітка 2" xfId="182"/>
    <cellStyle name="Результат" xfId="183"/>
    <cellStyle name="Связанная ячейка" xfId="184"/>
    <cellStyle name="Связанная ячейка 2" xfId="185"/>
    <cellStyle name="Середній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Хороший" xfId="191"/>
    <cellStyle name="Хороший 2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66"/>
  <sheetViews>
    <sheetView tabSelected="1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66" sqref="J66"/>
    </sheetView>
  </sheetViews>
  <sheetFormatPr defaultColWidth="9.140625" defaultRowHeight="12.75"/>
  <cols>
    <col min="1" max="2" width="3.140625" style="0" customWidth="1"/>
    <col min="3" max="3" width="9.421875" style="0" customWidth="1"/>
    <col min="4" max="4" width="14.140625" style="0" customWidth="1"/>
    <col min="5" max="5" width="12.57421875" style="0" customWidth="1"/>
    <col min="6" max="6" width="14.7109375" style="0" customWidth="1"/>
    <col min="7" max="7" width="11.8515625" style="0" customWidth="1"/>
    <col min="8" max="8" width="13.8515625" style="0" customWidth="1"/>
    <col min="9" max="9" width="11.421875" style="0" customWidth="1"/>
    <col min="10" max="10" width="12.421875" style="0" customWidth="1"/>
    <col min="11" max="11" width="12.28125" style="0" customWidth="1"/>
    <col min="12" max="12" width="14.421875" style="0" customWidth="1"/>
    <col min="13" max="13" width="12.00390625" style="0" customWidth="1"/>
    <col min="14" max="14" width="13.421875" style="0" customWidth="1"/>
    <col min="15" max="15" width="11.28125" style="0" customWidth="1"/>
    <col min="16" max="16" width="12.140625" style="0" customWidth="1"/>
    <col min="17" max="17" width="12.00390625" style="0" customWidth="1"/>
  </cols>
  <sheetData>
    <row r="1" spans="1:17" ht="15" customHeight="1">
      <c r="A1" s="83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ht="18" customHeight="1">
      <c r="A2" s="85" t="s">
        <v>251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3:6" ht="18">
      <c r="C3" s="13" t="s">
        <v>59</v>
      </c>
      <c r="D3" s="23"/>
      <c r="E3" s="23"/>
      <c r="F3" s="23"/>
    </row>
    <row r="4" spans="4:6" ht="18.75" thickBot="1">
      <c r="D4" s="21"/>
      <c r="E4" s="21"/>
      <c r="F4" s="21"/>
    </row>
    <row r="5" spans="1:190" s="5" customFormat="1" ht="64.5" thickBot="1">
      <c r="A5" s="63" t="s">
        <v>0</v>
      </c>
      <c r="B5" s="64"/>
      <c r="C5" s="64" t="s">
        <v>60</v>
      </c>
      <c r="D5" s="64" t="s">
        <v>61</v>
      </c>
      <c r="E5" s="64" t="s">
        <v>62</v>
      </c>
      <c r="F5" s="64" t="s">
        <v>63</v>
      </c>
      <c r="G5" s="64" t="s">
        <v>64</v>
      </c>
      <c r="H5" s="64" t="s">
        <v>65</v>
      </c>
      <c r="I5" s="64" t="s">
        <v>66</v>
      </c>
      <c r="J5" s="64" t="s">
        <v>67</v>
      </c>
      <c r="K5" s="64" t="s">
        <v>68</v>
      </c>
      <c r="L5" s="64" t="s">
        <v>69</v>
      </c>
      <c r="M5" s="64" t="s">
        <v>70</v>
      </c>
      <c r="N5" s="64" t="s">
        <v>71</v>
      </c>
      <c r="O5" s="64" t="s">
        <v>72</v>
      </c>
      <c r="P5" s="64" t="s">
        <v>73</v>
      </c>
      <c r="Q5" s="65" t="s">
        <v>74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</row>
    <row r="6" spans="1:190" s="2" customFormat="1" ht="45">
      <c r="A6" s="98">
        <v>1</v>
      </c>
      <c r="B6" s="44">
        <v>1</v>
      </c>
      <c r="C6" s="89" t="s">
        <v>250</v>
      </c>
      <c r="D6" s="72" t="s">
        <v>81</v>
      </c>
      <c r="E6" s="72" t="s">
        <v>157</v>
      </c>
      <c r="F6" s="78" t="s">
        <v>252</v>
      </c>
      <c r="G6" s="79" t="s">
        <v>159</v>
      </c>
      <c r="H6" s="48" t="s">
        <v>5</v>
      </c>
      <c r="I6" s="44"/>
      <c r="J6" s="30" t="s">
        <v>253</v>
      </c>
      <c r="K6" s="19">
        <v>39863</v>
      </c>
      <c r="L6" s="19">
        <v>39884</v>
      </c>
      <c r="M6" s="44">
        <v>360</v>
      </c>
      <c r="N6" s="48">
        <v>93</v>
      </c>
      <c r="O6" s="48">
        <f aca="true" t="shared" si="0" ref="O6:O14">SUM(P6:Q6)</f>
        <v>1015</v>
      </c>
      <c r="P6" s="48">
        <v>436</v>
      </c>
      <c r="Q6" s="60">
        <v>579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</row>
    <row r="7" spans="1:190" s="4" customFormat="1" ht="33.75">
      <c r="A7" s="99"/>
      <c r="B7" s="45">
        <v>2</v>
      </c>
      <c r="C7" s="90"/>
      <c r="D7" s="24" t="s">
        <v>82</v>
      </c>
      <c r="E7" s="24" t="s">
        <v>156</v>
      </c>
      <c r="F7" s="25" t="s">
        <v>254</v>
      </c>
      <c r="G7" s="26" t="s">
        <v>160</v>
      </c>
      <c r="H7" s="29" t="s">
        <v>1</v>
      </c>
      <c r="I7" s="45"/>
      <c r="J7" s="47" t="s">
        <v>253</v>
      </c>
      <c r="K7" s="31">
        <v>40841</v>
      </c>
      <c r="L7" s="33">
        <v>40893</v>
      </c>
      <c r="M7" s="16">
        <v>342</v>
      </c>
      <c r="N7" s="28">
        <v>91</v>
      </c>
      <c r="O7" s="28">
        <f t="shared" si="0"/>
        <v>802</v>
      </c>
      <c r="P7" s="28">
        <v>337</v>
      </c>
      <c r="Q7" s="61">
        <v>465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</row>
    <row r="8" spans="1:190" s="2" customFormat="1" ht="33.75">
      <c r="A8" s="99"/>
      <c r="B8" s="45">
        <v>3</v>
      </c>
      <c r="C8" s="90"/>
      <c r="D8" s="24" t="s">
        <v>83</v>
      </c>
      <c r="E8" s="24" t="s">
        <v>155</v>
      </c>
      <c r="F8" s="25" t="s">
        <v>255</v>
      </c>
      <c r="G8" s="27" t="s">
        <v>161</v>
      </c>
      <c r="H8" s="29" t="s">
        <v>2</v>
      </c>
      <c r="I8" s="45"/>
      <c r="J8" s="47" t="s">
        <v>253</v>
      </c>
      <c r="K8" s="22">
        <v>40841</v>
      </c>
      <c r="L8" s="22">
        <v>40891</v>
      </c>
      <c r="M8" s="45">
        <v>173</v>
      </c>
      <c r="N8" s="28">
        <v>82</v>
      </c>
      <c r="O8" s="28">
        <f t="shared" si="0"/>
        <v>329</v>
      </c>
      <c r="P8" s="28">
        <v>172</v>
      </c>
      <c r="Q8" s="61">
        <v>157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</row>
    <row r="9" spans="1:190" s="2" customFormat="1" ht="33.75">
      <c r="A9" s="99"/>
      <c r="B9" s="45">
        <v>4</v>
      </c>
      <c r="C9" s="90"/>
      <c r="D9" s="24" t="s">
        <v>84</v>
      </c>
      <c r="E9" s="24" t="s">
        <v>154</v>
      </c>
      <c r="F9" s="25" t="s">
        <v>256</v>
      </c>
      <c r="G9" s="27" t="s">
        <v>162</v>
      </c>
      <c r="H9" s="25" t="s">
        <v>3</v>
      </c>
      <c r="I9" s="45"/>
      <c r="J9" s="47" t="s">
        <v>253</v>
      </c>
      <c r="K9" s="32">
        <v>39830</v>
      </c>
      <c r="L9" s="34">
        <v>39919</v>
      </c>
      <c r="M9" s="45">
        <v>453</v>
      </c>
      <c r="N9" s="28">
        <v>100</v>
      </c>
      <c r="O9" s="28">
        <f t="shared" si="0"/>
        <v>805</v>
      </c>
      <c r="P9" s="28">
        <v>352</v>
      </c>
      <c r="Q9" s="61">
        <v>453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</row>
    <row r="10" spans="1:190" s="2" customFormat="1" ht="34.5" thickBot="1">
      <c r="A10" s="100"/>
      <c r="B10" s="53">
        <v>5</v>
      </c>
      <c r="C10" s="91"/>
      <c r="D10" s="80" t="s">
        <v>85</v>
      </c>
      <c r="E10" s="80" t="s">
        <v>153</v>
      </c>
      <c r="F10" s="81" t="s">
        <v>257</v>
      </c>
      <c r="G10" s="82" t="s">
        <v>163</v>
      </c>
      <c r="H10" s="81" t="s">
        <v>4</v>
      </c>
      <c r="I10" s="53"/>
      <c r="J10" s="56" t="s">
        <v>253</v>
      </c>
      <c r="K10" s="57">
        <v>40841</v>
      </c>
      <c r="L10" s="57">
        <v>40893</v>
      </c>
      <c r="M10" s="53">
        <v>287</v>
      </c>
      <c r="N10" s="55">
        <v>86</v>
      </c>
      <c r="O10" s="55">
        <f t="shared" si="0"/>
        <v>774</v>
      </c>
      <c r="P10" s="55">
        <v>373</v>
      </c>
      <c r="Q10" s="62">
        <v>401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</row>
    <row r="11" spans="1:190" s="2" customFormat="1" ht="45">
      <c r="A11" s="86">
        <v>2</v>
      </c>
      <c r="B11" s="44">
        <v>1</v>
      </c>
      <c r="C11" s="92" t="s">
        <v>75</v>
      </c>
      <c r="D11" s="72" t="s">
        <v>86</v>
      </c>
      <c r="E11" s="48" t="s">
        <v>152</v>
      </c>
      <c r="F11" s="48" t="s">
        <v>258</v>
      </c>
      <c r="G11" s="48" t="s">
        <v>164</v>
      </c>
      <c r="H11" s="77" t="s">
        <v>6</v>
      </c>
      <c r="I11" s="44"/>
      <c r="J11" s="30" t="s">
        <v>253</v>
      </c>
      <c r="K11" s="19">
        <v>39885</v>
      </c>
      <c r="L11" s="19">
        <v>39905</v>
      </c>
      <c r="M11" s="44">
        <v>817</v>
      </c>
      <c r="N11" s="48">
        <v>100</v>
      </c>
      <c r="O11" s="48">
        <f t="shared" si="0"/>
        <v>1470</v>
      </c>
      <c r="P11" s="48">
        <v>684</v>
      </c>
      <c r="Q11" s="60">
        <v>786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</row>
    <row r="12" spans="1:190" s="1" customFormat="1" ht="45">
      <c r="A12" s="87"/>
      <c r="B12" s="45">
        <v>2</v>
      </c>
      <c r="C12" s="101"/>
      <c r="D12" s="18" t="s">
        <v>87</v>
      </c>
      <c r="E12" s="28" t="s">
        <v>151</v>
      </c>
      <c r="F12" s="28" t="s">
        <v>259</v>
      </c>
      <c r="G12" s="28" t="s">
        <v>165</v>
      </c>
      <c r="H12" s="45" t="s">
        <v>8</v>
      </c>
      <c r="I12" s="45"/>
      <c r="J12" s="47" t="s">
        <v>253</v>
      </c>
      <c r="K12" s="22">
        <v>40856</v>
      </c>
      <c r="L12" s="22">
        <v>40921</v>
      </c>
      <c r="M12" s="45">
        <v>290</v>
      </c>
      <c r="N12" s="28">
        <v>86</v>
      </c>
      <c r="O12" s="28">
        <f t="shared" si="0"/>
        <v>682</v>
      </c>
      <c r="P12" s="28">
        <v>355</v>
      </c>
      <c r="Q12" s="61">
        <v>327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</row>
    <row r="13" spans="1:190" s="2" customFormat="1" ht="45">
      <c r="A13" s="87"/>
      <c r="B13" s="45">
        <v>3</v>
      </c>
      <c r="C13" s="101"/>
      <c r="D13" s="18" t="s">
        <v>88</v>
      </c>
      <c r="E13" s="28" t="s">
        <v>150</v>
      </c>
      <c r="F13" s="28" t="s">
        <v>260</v>
      </c>
      <c r="G13" s="28" t="s">
        <v>166</v>
      </c>
      <c r="H13" s="45" t="s">
        <v>7</v>
      </c>
      <c r="I13" s="45"/>
      <c r="J13" s="47" t="s">
        <v>253</v>
      </c>
      <c r="K13" s="22">
        <v>40856</v>
      </c>
      <c r="L13" s="22">
        <v>40893</v>
      </c>
      <c r="M13" s="45">
        <v>351</v>
      </c>
      <c r="N13" s="28">
        <v>81</v>
      </c>
      <c r="O13" s="28">
        <f t="shared" si="0"/>
        <v>841</v>
      </c>
      <c r="P13" s="28">
        <v>380</v>
      </c>
      <c r="Q13" s="61">
        <v>461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6" customFormat="1" ht="57" thickBot="1">
      <c r="A14" s="88"/>
      <c r="B14" s="53">
        <v>4</v>
      </c>
      <c r="C14" s="102"/>
      <c r="D14" s="54" t="s">
        <v>89</v>
      </c>
      <c r="E14" s="55" t="s">
        <v>149</v>
      </c>
      <c r="F14" s="55" t="s">
        <v>261</v>
      </c>
      <c r="G14" s="55" t="s">
        <v>167</v>
      </c>
      <c r="H14" s="53" t="s">
        <v>9</v>
      </c>
      <c r="I14" s="53"/>
      <c r="J14" s="56" t="s">
        <v>253</v>
      </c>
      <c r="K14" s="57">
        <v>40856</v>
      </c>
      <c r="L14" s="57">
        <v>40900</v>
      </c>
      <c r="M14" s="53">
        <v>854</v>
      </c>
      <c r="N14" s="55">
        <v>97</v>
      </c>
      <c r="O14" s="55">
        <f t="shared" si="0"/>
        <v>2174</v>
      </c>
      <c r="P14" s="55">
        <v>935</v>
      </c>
      <c r="Q14" s="62">
        <v>1239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s="6" customFormat="1" ht="45">
      <c r="A15" s="104">
        <v>3</v>
      </c>
      <c r="B15" s="44">
        <v>1</v>
      </c>
      <c r="C15" s="92" t="s">
        <v>76</v>
      </c>
      <c r="D15" s="72" t="s">
        <v>90</v>
      </c>
      <c r="E15" s="48" t="s">
        <v>148</v>
      </c>
      <c r="F15" s="48" t="s">
        <v>262</v>
      </c>
      <c r="G15" s="48" t="s">
        <v>168</v>
      </c>
      <c r="H15" s="9" t="s">
        <v>10</v>
      </c>
      <c r="I15" s="44"/>
      <c r="J15" s="30" t="s">
        <v>253</v>
      </c>
      <c r="K15" s="17">
        <v>40843</v>
      </c>
      <c r="L15" s="19">
        <v>40896</v>
      </c>
      <c r="M15" s="44">
        <v>202</v>
      </c>
      <c r="N15" s="48">
        <v>94</v>
      </c>
      <c r="O15" s="48">
        <f aca="true" t="shared" si="1" ref="O15:O31">SUM(P15:Q15)</f>
        <v>337</v>
      </c>
      <c r="P15" s="48">
        <v>167</v>
      </c>
      <c r="Q15" s="60">
        <v>170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</row>
    <row r="16" spans="1:190" s="6" customFormat="1" ht="78.75">
      <c r="A16" s="99"/>
      <c r="B16" s="45">
        <v>2</v>
      </c>
      <c r="C16" s="101"/>
      <c r="D16" s="18" t="s">
        <v>91</v>
      </c>
      <c r="E16" s="28" t="s">
        <v>147</v>
      </c>
      <c r="F16" s="28" t="s">
        <v>263</v>
      </c>
      <c r="G16" s="28" t="s">
        <v>169</v>
      </c>
      <c r="H16" s="45" t="s">
        <v>11</v>
      </c>
      <c r="I16" s="45"/>
      <c r="J16" s="47" t="s">
        <v>253</v>
      </c>
      <c r="K16" s="10">
        <v>40843</v>
      </c>
      <c r="L16" s="22">
        <v>40896</v>
      </c>
      <c r="M16" s="45">
        <v>283</v>
      </c>
      <c r="N16" s="28">
        <v>87</v>
      </c>
      <c r="O16" s="28">
        <f t="shared" si="1"/>
        <v>591</v>
      </c>
      <c r="P16" s="28">
        <v>226</v>
      </c>
      <c r="Q16" s="61">
        <v>365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90" s="6" customFormat="1" ht="33.75">
      <c r="A17" s="99"/>
      <c r="B17" s="45">
        <v>3</v>
      </c>
      <c r="C17" s="101"/>
      <c r="D17" s="18" t="s">
        <v>92</v>
      </c>
      <c r="E17" s="28" t="s">
        <v>146</v>
      </c>
      <c r="F17" s="28" t="s">
        <v>264</v>
      </c>
      <c r="G17" s="28" t="s">
        <v>170</v>
      </c>
      <c r="H17" s="11" t="s">
        <v>12</v>
      </c>
      <c r="I17" s="45"/>
      <c r="J17" s="47" t="s">
        <v>253</v>
      </c>
      <c r="K17" s="10">
        <v>41209</v>
      </c>
      <c r="L17" s="22">
        <v>40882</v>
      </c>
      <c r="M17" s="12">
        <v>410</v>
      </c>
      <c r="N17" s="28">
        <v>81</v>
      </c>
      <c r="O17" s="28">
        <f t="shared" si="1"/>
        <v>871</v>
      </c>
      <c r="P17" s="28">
        <v>398</v>
      </c>
      <c r="Q17" s="61">
        <v>473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</row>
    <row r="18" spans="1:190" s="6" customFormat="1" ht="45.75" thickBot="1">
      <c r="A18" s="100"/>
      <c r="B18" s="53">
        <v>4</v>
      </c>
      <c r="C18" s="102"/>
      <c r="D18" s="73" t="s">
        <v>93</v>
      </c>
      <c r="E18" s="55" t="s">
        <v>145</v>
      </c>
      <c r="F18" s="55" t="s">
        <v>265</v>
      </c>
      <c r="G18" s="55" t="s">
        <v>171</v>
      </c>
      <c r="H18" s="74" t="s">
        <v>13</v>
      </c>
      <c r="I18" s="75"/>
      <c r="J18" s="56" t="s">
        <v>253</v>
      </c>
      <c r="K18" s="76">
        <v>40843</v>
      </c>
      <c r="L18" s="76">
        <v>40896</v>
      </c>
      <c r="M18" s="53">
        <v>182</v>
      </c>
      <c r="N18" s="55">
        <v>93</v>
      </c>
      <c r="O18" s="55">
        <f t="shared" si="1"/>
        <v>444</v>
      </c>
      <c r="P18" s="55">
        <v>197</v>
      </c>
      <c r="Q18" s="62">
        <v>247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</row>
    <row r="19" spans="1:17" s="6" customFormat="1" ht="45">
      <c r="A19" s="98">
        <v>4</v>
      </c>
      <c r="B19" s="44">
        <v>1</v>
      </c>
      <c r="C19" s="89" t="s">
        <v>77</v>
      </c>
      <c r="D19" s="20" t="s">
        <v>94</v>
      </c>
      <c r="E19" s="48" t="s">
        <v>144</v>
      </c>
      <c r="F19" s="48" t="s">
        <v>266</v>
      </c>
      <c r="G19" s="48" t="s">
        <v>172</v>
      </c>
      <c r="H19" s="44" t="s">
        <v>14</v>
      </c>
      <c r="I19" s="44"/>
      <c r="J19" s="30" t="s">
        <v>253</v>
      </c>
      <c r="K19" s="17">
        <v>40877</v>
      </c>
      <c r="L19" s="19">
        <v>40918</v>
      </c>
      <c r="M19" s="44">
        <v>653</v>
      </c>
      <c r="N19" s="48">
        <v>87</v>
      </c>
      <c r="O19" s="48">
        <f t="shared" si="1"/>
        <v>1379</v>
      </c>
      <c r="P19" s="48">
        <v>655</v>
      </c>
      <c r="Q19" s="60">
        <v>724</v>
      </c>
    </row>
    <row r="20" spans="1:17" s="6" customFormat="1" ht="45">
      <c r="A20" s="107"/>
      <c r="B20" s="45">
        <v>2</v>
      </c>
      <c r="C20" s="109"/>
      <c r="D20" s="18" t="s">
        <v>95</v>
      </c>
      <c r="E20" s="28" t="s">
        <v>143</v>
      </c>
      <c r="F20" s="28" t="s">
        <v>267</v>
      </c>
      <c r="G20" s="28" t="s">
        <v>173</v>
      </c>
      <c r="H20" s="45" t="s">
        <v>15</v>
      </c>
      <c r="I20" s="45"/>
      <c r="J20" s="47" t="s">
        <v>253</v>
      </c>
      <c r="K20" s="10">
        <v>40837</v>
      </c>
      <c r="L20" s="22">
        <v>40896</v>
      </c>
      <c r="M20" s="45">
        <v>198</v>
      </c>
      <c r="N20" s="28">
        <v>84</v>
      </c>
      <c r="O20" s="28">
        <f t="shared" si="1"/>
        <v>891</v>
      </c>
      <c r="P20" s="28">
        <v>321</v>
      </c>
      <c r="Q20" s="61">
        <v>570</v>
      </c>
    </row>
    <row r="21" spans="1:17" s="6" customFormat="1" ht="45">
      <c r="A21" s="107"/>
      <c r="B21" s="45">
        <v>3</v>
      </c>
      <c r="C21" s="109"/>
      <c r="D21" s="18" t="s">
        <v>96</v>
      </c>
      <c r="E21" s="28" t="s">
        <v>142</v>
      </c>
      <c r="F21" s="28" t="s">
        <v>268</v>
      </c>
      <c r="G21" s="28" t="s">
        <v>174</v>
      </c>
      <c r="H21" s="45" t="s">
        <v>16</v>
      </c>
      <c r="I21" s="45"/>
      <c r="J21" s="47" t="s">
        <v>253</v>
      </c>
      <c r="K21" s="10">
        <v>40837</v>
      </c>
      <c r="L21" s="22">
        <v>40918</v>
      </c>
      <c r="M21" s="45">
        <v>1130</v>
      </c>
      <c r="N21" s="28">
        <v>96</v>
      </c>
      <c r="O21" s="28">
        <f t="shared" si="1"/>
        <v>2398</v>
      </c>
      <c r="P21" s="28">
        <v>1160</v>
      </c>
      <c r="Q21" s="61">
        <v>1238</v>
      </c>
    </row>
    <row r="22" spans="1:17" s="6" customFormat="1" ht="34.5" thickBot="1">
      <c r="A22" s="108"/>
      <c r="B22" s="53">
        <v>4</v>
      </c>
      <c r="C22" s="110"/>
      <c r="D22" s="54" t="s">
        <v>97</v>
      </c>
      <c r="E22" s="55" t="s">
        <v>141</v>
      </c>
      <c r="F22" s="55" t="s">
        <v>269</v>
      </c>
      <c r="G22" s="55" t="s">
        <v>175</v>
      </c>
      <c r="H22" s="53" t="s">
        <v>17</v>
      </c>
      <c r="I22" s="53"/>
      <c r="J22" s="56" t="s">
        <v>253</v>
      </c>
      <c r="K22" s="71">
        <v>40837</v>
      </c>
      <c r="L22" s="57">
        <v>40903</v>
      </c>
      <c r="M22" s="53">
        <v>1237</v>
      </c>
      <c r="N22" s="55">
        <v>91</v>
      </c>
      <c r="O22" s="55">
        <f t="shared" si="1"/>
        <v>2759</v>
      </c>
      <c r="P22" s="55">
        <v>1269</v>
      </c>
      <c r="Q22" s="62">
        <v>1490</v>
      </c>
    </row>
    <row r="23" spans="1:17" s="6" customFormat="1" ht="33.75">
      <c r="A23" s="86">
        <v>5</v>
      </c>
      <c r="B23" s="44">
        <v>1</v>
      </c>
      <c r="C23" s="92" t="s">
        <v>18</v>
      </c>
      <c r="D23" s="20" t="s">
        <v>98</v>
      </c>
      <c r="E23" s="48" t="s">
        <v>140</v>
      </c>
      <c r="F23" s="48" t="s">
        <v>270</v>
      </c>
      <c r="G23" s="48" t="s">
        <v>176</v>
      </c>
      <c r="H23" s="44" t="s">
        <v>19</v>
      </c>
      <c r="I23" s="44"/>
      <c r="J23" s="30" t="s">
        <v>253</v>
      </c>
      <c r="K23" s="19">
        <v>40844</v>
      </c>
      <c r="L23" s="19">
        <v>40882</v>
      </c>
      <c r="M23" s="44">
        <v>230</v>
      </c>
      <c r="N23" s="48">
        <v>82</v>
      </c>
      <c r="O23" s="48">
        <f t="shared" si="1"/>
        <v>785</v>
      </c>
      <c r="P23" s="48">
        <v>346</v>
      </c>
      <c r="Q23" s="60">
        <v>439</v>
      </c>
    </row>
    <row r="24" spans="1:17" s="6" customFormat="1" ht="67.5">
      <c r="A24" s="87"/>
      <c r="B24" s="45">
        <v>2</v>
      </c>
      <c r="C24" s="93"/>
      <c r="D24" s="18" t="s">
        <v>99</v>
      </c>
      <c r="E24" s="28" t="s">
        <v>139</v>
      </c>
      <c r="F24" s="28" t="s">
        <v>271</v>
      </c>
      <c r="G24" s="28" t="s">
        <v>177</v>
      </c>
      <c r="H24" s="45" t="s">
        <v>20</v>
      </c>
      <c r="I24" s="45"/>
      <c r="J24" s="47" t="s">
        <v>253</v>
      </c>
      <c r="K24" s="22">
        <v>39867</v>
      </c>
      <c r="L24" s="22">
        <v>39867</v>
      </c>
      <c r="M24" s="45">
        <v>1771</v>
      </c>
      <c r="N24" s="28">
        <v>83</v>
      </c>
      <c r="O24" s="28">
        <f t="shared" si="1"/>
        <v>4100</v>
      </c>
      <c r="P24" s="28">
        <v>1803</v>
      </c>
      <c r="Q24" s="61">
        <v>2297</v>
      </c>
    </row>
    <row r="25" spans="1:17" s="6" customFormat="1" ht="135">
      <c r="A25" s="87"/>
      <c r="B25" s="45">
        <v>3</v>
      </c>
      <c r="C25" s="93"/>
      <c r="D25" s="18" t="s">
        <v>100</v>
      </c>
      <c r="E25" s="28" t="s">
        <v>138</v>
      </c>
      <c r="F25" s="28" t="s">
        <v>272</v>
      </c>
      <c r="G25" s="28" t="s">
        <v>178</v>
      </c>
      <c r="H25" s="45" t="s">
        <v>21</v>
      </c>
      <c r="I25" s="45"/>
      <c r="J25" s="47" t="s">
        <v>253</v>
      </c>
      <c r="K25" s="22">
        <v>40844</v>
      </c>
      <c r="L25" s="22">
        <v>40858</v>
      </c>
      <c r="M25" s="45">
        <v>172</v>
      </c>
      <c r="N25" s="28">
        <v>84</v>
      </c>
      <c r="O25" s="28">
        <f t="shared" si="1"/>
        <v>648</v>
      </c>
      <c r="P25" s="28">
        <v>304</v>
      </c>
      <c r="Q25" s="61">
        <v>344</v>
      </c>
    </row>
    <row r="26" spans="1:17" s="6" customFormat="1" ht="67.5">
      <c r="A26" s="87"/>
      <c r="B26" s="45">
        <v>4</v>
      </c>
      <c r="C26" s="93"/>
      <c r="D26" s="18" t="s">
        <v>101</v>
      </c>
      <c r="E26" s="28" t="s">
        <v>137</v>
      </c>
      <c r="F26" s="28" t="s">
        <v>273</v>
      </c>
      <c r="G26" s="28" t="s">
        <v>179</v>
      </c>
      <c r="H26" s="45" t="s">
        <v>22</v>
      </c>
      <c r="I26" s="45"/>
      <c r="J26" s="47" t="s">
        <v>253</v>
      </c>
      <c r="K26" s="22">
        <v>40844</v>
      </c>
      <c r="L26" s="22">
        <v>40863</v>
      </c>
      <c r="M26" s="45">
        <v>202</v>
      </c>
      <c r="N26" s="28">
        <v>81</v>
      </c>
      <c r="O26" s="28">
        <f t="shared" si="1"/>
        <v>768</v>
      </c>
      <c r="P26" s="28">
        <v>374</v>
      </c>
      <c r="Q26" s="61">
        <v>394</v>
      </c>
    </row>
    <row r="27" spans="1:17" s="6" customFormat="1" ht="68.25" thickBot="1">
      <c r="A27" s="88"/>
      <c r="B27" s="53">
        <v>5</v>
      </c>
      <c r="C27" s="94"/>
      <c r="D27" s="54" t="s">
        <v>102</v>
      </c>
      <c r="E27" s="55" t="s">
        <v>136</v>
      </c>
      <c r="F27" s="55" t="s">
        <v>274</v>
      </c>
      <c r="G27" s="55" t="s">
        <v>180</v>
      </c>
      <c r="H27" s="53" t="s">
        <v>23</v>
      </c>
      <c r="I27" s="53"/>
      <c r="J27" s="56" t="s">
        <v>253</v>
      </c>
      <c r="K27" s="57">
        <v>40844</v>
      </c>
      <c r="L27" s="57">
        <v>40864</v>
      </c>
      <c r="M27" s="53">
        <v>265</v>
      </c>
      <c r="N27" s="55">
        <v>81</v>
      </c>
      <c r="O27" s="55">
        <f t="shared" si="1"/>
        <v>717</v>
      </c>
      <c r="P27" s="55">
        <v>380</v>
      </c>
      <c r="Q27" s="62">
        <v>337</v>
      </c>
    </row>
    <row r="28" spans="1:17" s="6" customFormat="1" ht="33.75">
      <c r="A28" s="104">
        <v>6</v>
      </c>
      <c r="B28" s="44">
        <v>1</v>
      </c>
      <c r="C28" s="92" t="s">
        <v>78</v>
      </c>
      <c r="D28" s="20" t="s">
        <v>103</v>
      </c>
      <c r="E28" s="48" t="s">
        <v>135</v>
      </c>
      <c r="F28" s="48" t="s">
        <v>275</v>
      </c>
      <c r="G28" s="48" t="s">
        <v>181</v>
      </c>
      <c r="H28" s="44" t="s">
        <v>24</v>
      </c>
      <c r="I28" s="44"/>
      <c r="J28" s="30" t="s">
        <v>253</v>
      </c>
      <c r="K28" s="36">
        <v>40833</v>
      </c>
      <c r="L28" s="19">
        <v>40903</v>
      </c>
      <c r="M28" s="44">
        <v>194</v>
      </c>
      <c r="N28" s="48">
        <v>86</v>
      </c>
      <c r="O28" s="48">
        <f t="shared" si="1"/>
        <v>565</v>
      </c>
      <c r="P28" s="48">
        <v>258</v>
      </c>
      <c r="Q28" s="60">
        <v>307</v>
      </c>
    </row>
    <row r="29" spans="1:17" s="6" customFormat="1" ht="45">
      <c r="A29" s="111"/>
      <c r="B29" s="45">
        <v>2</v>
      </c>
      <c r="C29" s="93"/>
      <c r="D29" s="18" t="s">
        <v>104</v>
      </c>
      <c r="E29" s="28" t="s">
        <v>134</v>
      </c>
      <c r="F29" s="28" t="s">
        <v>276</v>
      </c>
      <c r="G29" s="28" t="s">
        <v>182</v>
      </c>
      <c r="H29" s="45" t="s">
        <v>25</v>
      </c>
      <c r="I29" s="45"/>
      <c r="J29" s="47" t="s">
        <v>253</v>
      </c>
      <c r="K29" s="66">
        <v>40833</v>
      </c>
      <c r="L29" s="22">
        <v>40900</v>
      </c>
      <c r="M29" s="45">
        <v>682</v>
      </c>
      <c r="N29" s="28">
        <v>85</v>
      </c>
      <c r="O29" s="28">
        <f t="shared" si="1"/>
        <v>1092</v>
      </c>
      <c r="P29" s="28">
        <v>575</v>
      </c>
      <c r="Q29" s="61">
        <v>517</v>
      </c>
    </row>
    <row r="30" spans="1:17" s="6" customFormat="1" ht="33.75">
      <c r="A30" s="111"/>
      <c r="B30" s="45">
        <v>3</v>
      </c>
      <c r="C30" s="93"/>
      <c r="D30" s="18" t="s">
        <v>105</v>
      </c>
      <c r="E30" s="28" t="s">
        <v>133</v>
      </c>
      <c r="F30" s="28" t="s">
        <v>277</v>
      </c>
      <c r="G30" s="28" t="s">
        <v>183</v>
      </c>
      <c r="H30" s="45" t="s">
        <v>26</v>
      </c>
      <c r="I30" s="45"/>
      <c r="J30" s="47" t="s">
        <v>253</v>
      </c>
      <c r="K30" s="66">
        <v>40833</v>
      </c>
      <c r="L30" s="22">
        <v>40904</v>
      </c>
      <c r="M30" s="45">
        <v>290</v>
      </c>
      <c r="N30" s="28">
        <v>81</v>
      </c>
      <c r="O30" s="28">
        <f t="shared" si="1"/>
        <v>682</v>
      </c>
      <c r="P30" s="28">
        <v>355</v>
      </c>
      <c r="Q30" s="61">
        <v>327</v>
      </c>
    </row>
    <row r="31" spans="1:17" s="6" customFormat="1" ht="30.75" thickBot="1">
      <c r="A31" s="112"/>
      <c r="B31" s="53">
        <v>4</v>
      </c>
      <c r="C31" s="94"/>
      <c r="D31" s="54" t="s">
        <v>106</v>
      </c>
      <c r="E31" s="55" t="s">
        <v>132</v>
      </c>
      <c r="F31" s="55" t="s">
        <v>278</v>
      </c>
      <c r="G31" s="55" t="s">
        <v>184</v>
      </c>
      <c r="H31" s="53" t="s">
        <v>27</v>
      </c>
      <c r="I31" s="53"/>
      <c r="J31" s="56" t="s">
        <v>253</v>
      </c>
      <c r="K31" s="70">
        <v>40833</v>
      </c>
      <c r="L31" s="57">
        <v>40899</v>
      </c>
      <c r="M31" s="53">
        <v>112</v>
      </c>
      <c r="N31" s="55">
        <v>97</v>
      </c>
      <c r="O31" s="55">
        <f t="shared" si="1"/>
        <v>311</v>
      </c>
      <c r="P31" s="55">
        <v>125</v>
      </c>
      <c r="Q31" s="62">
        <v>186</v>
      </c>
    </row>
    <row r="32" spans="1:17" s="6" customFormat="1" ht="51">
      <c r="A32" s="86">
        <v>7</v>
      </c>
      <c r="B32" s="44">
        <v>1</v>
      </c>
      <c r="C32" s="92" t="s">
        <v>248</v>
      </c>
      <c r="D32" s="35" t="s">
        <v>107</v>
      </c>
      <c r="E32" s="48" t="s">
        <v>131</v>
      </c>
      <c r="F32" s="48" t="s">
        <v>279</v>
      </c>
      <c r="G32" s="48" t="s">
        <v>185</v>
      </c>
      <c r="H32" s="44" t="s">
        <v>28</v>
      </c>
      <c r="I32" s="44"/>
      <c r="J32" s="30" t="s">
        <v>253</v>
      </c>
      <c r="K32" s="19">
        <v>40846</v>
      </c>
      <c r="L32" s="19">
        <v>40872</v>
      </c>
      <c r="M32" s="44">
        <v>1112</v>
      </c>
      <c r="N32" s="48">
        <v>83</v>
      </c>
      <c r="O32" s="48">
        <f aca="true" t="shared" si="2" ref="O32:O44">SUM(P32:Q32)</f>
        <v>3781</v>
      </c>
      <c r="P32" s="48">
        <v>1928</v>
      </c>
      <c r="Q32" s="60">
        <v>1853</v>
      </c>
    </row>
    <row r="33" spans="1:17" s="6" customFormat="1" ht="60.75">
      <c r="A33" s="105"/>
      <c r="B33" s="45">
        <v>2</v>
      </c>
      <c r="C33" s="93"/>
      <c r="D33" s="18" t="s">
        <v>249</v>
      </c>
      <c r="E33" s="28" t="s">
        <v>130</v>
      </c>
      <c r="F33" s="28" t="s">
        <v>280</v>
      </c>
      <c r="G33" s="28" t="s">
        <v>186</v>
      </c>
      <c r="H33" s="45" t="s">
        <v>29</v>
      </c>
      <c r="I33" s="45"/>
      <c r="J33" s="47" t="s">
        <v>253</v>
      </c>
      <c r="K33" s="22">
        <v>40841</v>
      </c>
      <c r="L33" s="22">
        <v>40865</v>
      </c>
      <c r="M33" s="45">
        <v>363</v>
      </c>
      <c r="N33" s="28">
        <v>84</v>
      </c>
      <c r="O33" s="28">
        <f t="shared" si="2"/>
        <v>712</v>
      </c>
      <c r="P33" s="28">
        <v>316</v>
      </c>
      <c r="Q33" s="61">
        <v>396</v>
      </c>
    </row>
    <row r="34" spans="1:17" s="6" customFormat="1" ht="71.25">
      <c r="A34" s="105"/>
      <c r="B34" s="45">
        <v>3</v>
      </c>
      <c r="C34" s="93"/>
      <c r="D34" s="18" t="s">
        <v>108</v>
      </c>
      <c r="E34" s="28" t="s">
        <v>129</v>
      </c>
      <c r="F34" s="28" t="s">
        <v>281</v>
      </c>
      <c r="G34" s="28" t="s">
        <v>187</v>
      </c>
      <c r="H34" s="45" t="s">
        <v>30</v>
      </c>
      <c r="I34" s="45"/>
      <c r="J34" s="47" t="s">
        <v>253</v>
      </c>
      <c r="K34" s="22">
        <v>40840</v>
      </c>
      <c r="L34" s="22">
        <v>40869</v>
      </c>
      <c r="M34" s="45">
        <v>885</v>
      </c>
      <c r="N34" s="28">
        <v>81</v>
      </c>
      <c r="O34" s="28">
        <f t="shared" si="2"/>
        <v>1942</v>
      </c>
      <c r="P34" s="28">
        <v>893</v>
      </c>
      <c r="Q34" s="61">
        <v>1049</v>
      </c>
    </row>
    <row r="35" spans="1:17" s="6" customFormat="1" ht="41.25" thickBot="1">
      <c r="A35" s="106"/>
      <c r="B35" s="53">
        <v>4</v>
      </c>
      <c r="C35" s="94"/>
      <c r="D35" s="54" t="s">
        <v>109</v>
      </c>
      <c r="E35" s="55" t="s">
        <v>128</v>
      </c>
      <c r="F35" s="55" t="s">
        <v>282</v>
      </c>
      <c r="G35" s="55" t="s">
        <v>188</v>
      </c>
      <c r="H35" s="53" t="s">
        <v>31</v>
      </c>
      <c r="I35" s="53"/>
      <c r="J35" s="56" t="s">
        <v>253</v>
      </c>
      <c r="K35" s="57">
        <v>40848</v>
      </c>
      <c r="L35" s="57">
        <v>40897</v>
      </c>
      <c r="M35" s="53">
        <v>336</v>
      </c>
      <c r="N35" s="55">
        <v>87</v>
      </c>
      <c r="O35" s="55">
        <f t="shared" si="2"/>
        <v>735</v>
      </c>
      <c r="P35" s="55">
        <v>344</v>
      </c>
      <c r="Q35" s="62">
        <v>391</v>
      </c>
    </row>
    <row r="36" spans="1:17" s="6" customFormat="1" ht="30">
      <c r="A36" s="95">
        <v>8</v>
      </c>
      <c r="B36" s="44">
        <v>1</v>
      </c>
      <c r="C36" s="92" t="s">
        <v>79</v>
      </c>
      <c r="D36" s="20" t="s">
        <v>110</v>
      </c>
      <c r="E36" s="48" t="s">
        <v>127</v>
      </c>
      <c r="F36" s="48" t="s">
        <v>158</v>
      </c>
      <c r="G36" s="48" t="s">
        <v>189</v>
      </c>
      <c r="H36" s="44" t="s">
        <v>32</v>
      </c>
      <c r="I36" s="44"/>
      <c r="J36" s="30" t="s">
        <v>253</v>
      </c>
      <c r="K36" s="19">
        <v>40886</v>
      </c>
      <c r="L36" s="19">
        <v>40891</v>
      </c>
      <c r="M36" s="44">
        <v>280</v>
      </c>
      <c r="N36" s="48">
        <v>93</v>
      </c>
      <c r="O36" s="48">
        <f t="shared" si="2"/>
        <v>619</v>
      </c>
      <c r="P36" s="48">
        <v>271</v>
      </c>
      <c r="Q36" s="60">
        <v>348</v>
      </c>
    </row>
    <row r="37" spans="1:17" ht="30">
      <c r="A37" s="96"/>
      <c r="B37" s="45">
        <v>2</v>
      </c>
      <c r="C37" s="93"/>
      <c r="D37" s="18" t="s">
        <v>111</v>
      </c>
      <c r="E37" s="28" t="s">
        <v>126</v>
      </c>
      <c r="F37" s="28" t="s">
        <v>283</v>
      </c>
      <c r="G37" s="28" t="s">
        <v>190</v>
      </c>
      <c r="H37" s="45" t="s">
        <v>33</v>
      </c>
      <c r="I37" s="45"/>
      <c r="J37" s="47" t="s">
        <v>253</v>
      </c>
      <c r="K37" s="22">
        <v>40886</v>
      </c>
      <c r="L37" s="22">
        <v>40890</v>
      </c>
      <c r="M37" s="45">
        <v>243</v>
      </c>
      <c r="N37" s="28">
        <v>96</v>
      </c>
      <c r="O37" s="28">
        <f t="shared" si="2"/>
        <v>520</v>
      </c>
      <c r="P37" s="28">
        <v>276</v>
      </c>
      <c r="Q37" s="61">
        <v>244</v>
      </c>
    </row>
    <row r="38" spans="1:17" ht="30">
      <c r="A38" s="96"/>
      <c r="B38" s="45">
        <v>3</v>
      </c>
      <c r="C38" s="93"/>
      <c r="D38" s="18" t="s">
        <v>112</v>
      </c>
      <c r="E38" s="28" t="s">
        <v>125</v>
      </c>
      <c r="F38" s="28" t="s">
        <v>284</v>
      </c>
      <c r="G38" s="28" t="s">
        <v>191</v>
      </c>
      <c r="H38" s="45" t="s">
        <v>34</v>
      </c>
      <c r="I38" s="45"/>
      <c r="J38" s="47" t="s">
        <v>253</v>
      </c>
      <c r="K38" s="22">
        <v>40848</v>
      </c>
      <c r="L38" s="22">
        <v>40893</v>
      </c>
      <c r="M38" s="45">
        <v>232</v>
      </c>
      <c r="N38" s="28">
        <v>92</v>
      </c>
      <c r="O38" s="28">
        <f t="shared" si="2"/>
        <v>634</v>
      </c>
      <c r="P38" s="28">
        <v>247</v>
      </c>
      <c r="Q38" s="61">
        <v>387</v>
      </c>
    </row>
    <row r="39" spans="1:17" ht="41.25" thickBot="1">
      <c r="A39" s="97"/>
      <c r="B39" s="53">
        <v>4</v>
      </c>
      <c r="C39" s="94"/>
      <c r="D39" s="54" t="s">
        <v>113</v>
      </c>
      <c r="E39" s="55" t="s">
        <v>124</v>
      </c>
      <c r="F39" s="55" t="s">
        <v>285</v>
      </c>
      <c r="G39" s="55" t="s">
        <v>192</v>
      </c>
      <c r="H39" s="53" t="s">
        <v>35</v>
      </c>
      <c r="I39" s="53"/>
      <c r="J39" s="56" t="s">
        <v>253</v>
      </c>
      <c r="K39" s="57">
        <v>40871</v>
      </c>
      <c r="L39" s="57">
        <v>40891</v>
      </c>
      <c r="M39" s="53">
        <v>415</v>
      </c>
      <c r="N39" s="55">
        <v>80</v>
      </c>
      <c r="O39" s="55">
        <f t="shared" si="2"/>
        <v>1489</v>
      </c>
      <c r="P39" s="55">
        <v>791</v>
      </c>
      <c r="Q39" s="62">
        <v>698</v>
      </c>
    </row>
    <row r="40" spans="1:17" s="6" customFormat="1" ht="40.5">
      <c r="A40" s="95">
        <v>9</v>
      </c>
      <c r="B40" s="44">
        <v>1</v>
      </c>
      <c r="C40" s="92" t="s">
        <v>80</v>
      </c>
      <c r="D40" s="20" t="s">
        <v>114</v>
      </c>
      <c r="E40" s="48" t="s">
        <v>123</v>
      </c>
      <c r="F40" s="48" t="s">
        <v>286</v>
      </c>
      <c r="G40" s="48" t="s">
        <v>193</v>
      </c>
      <c r="H40" s="44" t="s">
        <v>36</v>
      </c>
      <c r="I40" s="44"/>
      <c r="J40" s="30" t="s">
        <v>253</v>
      </c>
      <c r="K40" s="19">
        <v>40842</v>
      </c>
      <c r="L40" s="19">
        <v>40892</v>
      </c>
      <c r="M40" s="44">
        <v>402</v>
      </c>
      <c r="N40" s="48">
        <v>83</v>
      </c>
      <c r="O40" s="48">
        <f t="shared" si="2"/>
        <v>1487</v>
      </c>
      <c r="P40" s="48">
        <v>639</v>
      </c>
      <c r="Q40" s="60">
        <v>848</v>
      </c>
    </row>
    <row r="41" spans="1:17" ht="40.5">
      <c r="A41" s="96"/>
      <c r="B41" s="45">
        <v>2</v>
      </c>
      <c r="C41" s="93"/>
      <c r="D41" s="18" t="s">
        <v>115</v>
      </c>
      <c r="E41" s="28" t="s">
        <v>122</v>
      </c>
      <c r="F41" s="28" t="s">
        <v>287</v>
      </c>
      <c r="G41" s="28" t="s">
        <v>194</v>
      </c>
      <c r="H41" s="45" t="s">
        <v>37</v>
      </c>
      <c r="I41" s="45"/>
      <c r="J41" s="47" t="s">
        <v>253</v>
      </c>
      <c r="K41" s="22">
        <v>40842</v>
      </c>
      <c r="L41" s="22">
        <v>40892</v>
      </c>
      <c r="M41" s="45">
        <v>84</v>
      </c>
      <c r="N41" s="28">
        <v>98</v>
      </c>
      <c r="O41" s="28">
        <f t="shared" si="2"/>
        <v>214</v>
      </c>
      <c r="P41" s="28">
        <v>99</v>
      </c>
      <c r="Q41" s="61">
        <v>115</v>
      </c>
    </row>
    <row r="42" spans="1:17" ht="30">
      <c r="A42" s="96"/>
      <c r="B42" s="45">
        <v>3</v>
      </c>
      <c r="C42" s="93"/>
      <c r="D42" s="18" t="s">
        <v>116</v>
      </c>
      <c r="E42" s="28" t="s">
        <v>121</v>
      </c>
      <c r="F42" s="28" t="s">
        <v>288</v>
      </c>
      <c r="G42" s="28" t="s">
        <v>195</v>
      </c>
      <c r="H42" s="45" t="s">
        <v>38</v>
      </c>
      <c r="I42" s="45"/>
      <c r="J42" s="47" t="s">
        <v>253</v>
      </c>
      <c r="K42" s="22">
        <v>40842</v>
      </c>
      <c r="L42" s="22">
        <v>40893</v>
      </c>
      <c r="M42" s="45">
        <v>307</v>
      </c>
      <c r="N42" s="28">
        <v>87</v>
      </c>
      <c r="O42" s="28">
        <f t="shared" si="2"/>
        <v>560</v>
      </c>
      <c r="P42" s="28">
        <v>245</v>
      </c>
      <c r="Q42" s="61">
        <v>315</v>
      </c>
    </row>
    <row r="43" spans="1:17" ht="30">
      <c r="A43" s="96"/>
      <c r="B43" s="45">
        <v>4</v>
      </c>
      <c r="C43" s="93"/>
      <c r="D43" s="18" t="s">
        <v>117</v>
      </c>
      <c r="E43" s="28" t="s">
        <v>120</v>
      </c>
      <c r="F43" s="28" t="s">
        <v>289</v>
      </c>
      <c r="G43" s="28" t="s">
        <v>196</v>
      </c>
      <c r="H43" s="45" t="s">
        <v>39</v>
      </c>
      <c r="I43" s="45"/>
      <c r="J43" s="47" t="s">
        <v>253</v>
      </c>
      <c r="K43" s="22">
        <v>40842</v>
      </c>
      <c r="L43" s="22">
        <v>40893</v>
      </c>
      <c r="M43" s="45">
        <v>234</v>
      </c>
      <c r="N43" s="28">
        <v>94</v>
      </c>
      <c r="O43" s="28">
        <f t="shared" si="2"/>
        <v>632</v>
      </c>
      <c r="P43" s="28">
        <v>302</v>
      </c>
      <c r="Q43" s="61">
        <v>330</v>
      </c>
    </row>
    <row r="44" spans="1:17" ht="30.75" thickBot="1">
      <c r="A44" s="97"/>
      <c r="B44" s="53">
        <v>5</v>
      </c>
      <c r="C44" s="94"/>
      <c r="D44" s="67" t="s">
        <v>118</v>
      </c>
      <c r="E44" s="68" t="s">
        <v>119</v>
      </c>
      <c r="F44" s="68" t="s">
        <v>290</v>
      </c>
      <c r="G44" s="68" t="s">
        <v>197</v>
      </c>
      <c r="H44" s="53" t="s">
        <v>40</v>
      </c>
      <c r="I44" s="53"/>
      <c r="J44" s="56" t="s">
        <v>253</v>
      </c>
      <c r="K44" s="57">
        <v>41071</v>
      </c>
      <c r="L44" s="57">
        <v>41072</v>
      </c>
      <c r="M44" s="53">
        <v>129</v>
      </c>
      <c r="N44" s="68">
        <v>81</v>
      </c>
      <c r="O44" s="68">
        <f t="shared" si="2"/>
        <v>654</v>
      </c>
      <c r="P44" s="68">
        <v>284</v>
      </c>
      <c r="Q44" s="69">
        <v>370</v>
      </c>
    </row>
    <row r="45" spans="1:17" ht="12.75">
      <c r="A45" s="42"/>
      <c r="B45" s="37"/>
      <c r="C45" s="43"/>
      <c r="D45" s="38"/>
      <c r="E45" s="38"/>
      <c r="F45" s="37"/>
      <c r="G45" s="37"/>
      <c r="H45" s="37"/>
      <c r="I45" s="37"/>
      <c r="J45" s="39"/>
      <c r="K45" s="40"/>
      <c r="L45" s="40"/>
      <c r="M45" s="37"/>
      <c r="N45" s="41"/>
      <c r="O45" s="37"/>
      <c r="P45" s="37"/>
      <c r="Q45" s="37"/>
    </row>
    <row r="46" spans="1:17" ht="12.75">
      <c r="A46" s="42"/>
      <c r="B46" s="37"/>
      <c r="C46" s="43"/>
      <c r="D46" s="38"/>
      <c r="E46" s="38"/>
      <c r="F46" s="37"/>
      <c r="G46" s="37"/>
      <c r="H46" s="37"/>
      <c r="I46" s="37"/>
      <c r="J46" s="39"/>
      <c r="K46" s="40"/>
      <c r="L46" s="40"/>
      <c r="M46" s="37"/>
      <c r="N46" s="41"/>
      <c r="O46" s="37"/>
      <c r="P46" s="37"/>
      <c r="Q46" s="37"/>
    </row>
    <row r="47" spans="4:17" ht="12.7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3.5" thickBot="1">
      <c r="B48" s="103" t="s">
        <v>200</v>
      </c>
      <c r="C48" s="103"/>
      <c r="D48" s="10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5:17" ht="13.5" thickBot="1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90" s="5" customFormat="1" ht="42" thickBot="1">
      <c r="A50" s="63" t="s">
        <v>0</v>
      </c>
      <c r="B50" s="64"/>
      <c r="C50" s="64" t="s">
        <v>60</v>
      </c>
      <c r="D50" s="64" t="s">
        <v>61</v>
      </c>
      <c r="E50" s="64" t="s">
        <v>62</v>
      </c>
      <c r="F50" s="64" t="s">
        <v>63</v>
      </c>
      <c r="G50" s="64" t="s">
        <v>64</v>
      </c>
      <c r="H50" s="64" t="s">
        <v>65</v>
      </c>
      <c r="I50" s="64" t="s">
        <v>66</v>
      </c>
      <c r="J50" s="64" t="s">
        <v>67</v>
      </c>
      <c r="K50" s="64" t="s">
        <v>68</v>
      </c>
      <c r="L50" s="64" t="s">
        <v>69</v>
      </c>
      <c r="M50" s="64" t="s">
        <v>70</v>
      </c>
      <c r="N50" s="64" t="s">
        <v>71</v>
      </c>
      <c r="O50" s="64" t="s">
        <v>72</v>
      </c>
      <c r="P50" s="64" t="s">
        <v>73</v>
      </c>
      <c r="Q50" s="65" t="s">
        <v>74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</row>
    <row r="51" spans="1:17" ht="40.5">
      <c r="A51" s="98">
        <v>1</v>
      </c>
      <c r="B51" s="44">
        <v>1</v>
      </c>
      <c r="C51" s="92" t="s">
        <v>201</v>
      </c>
      <c r="D51" s="20" t="s">
        <v>231</v>
      </c>
      <c r="E51" s="48" t="s">
        <v>232</v>
      </c>
      <c r="F51" s="48" t="s">
        <v>291</v>
      </c>
      <c r="G51" s="48" t="s">
        <v>233</v>
      </c>
      <c r="H51" s="44" t="s">
        <v>41</v>
      </c>
      <c r="I51" s="44"/>
      <c r="J51" s="30" t="s">
        <v>253</v>
      </c>
      <c r="K51" s="19">
        <v>39856</v>
      </c>
      <c r="L51" s="19">
        <v>39888</v>
      </c>
      <c r="M51" s="44">
        <v>1000</v>
      </c>
      <c r="N51" s="48">
        <v>94</v>
      </c>
      <c r="O51" s="48">
        <f>SUM(P51:Q51)</f>
        <v>2451</v>
      </c>
      <c r="P51" s="48">
        <v>1077</v>
      </c>
      <c r="Q51" s="60">
        <v>1374</v>
      </c>
    </row>
    <row r="52" spans="1:17" ht="40.5">
      <c r="A52" s="99"/>
      <c r="B52" s="45">
        <v>2</v>
      </c>
      <c r="C52" s="101"/>
      <c r="D52" s="18" t="s">
        <v>230</v>
      </c>
      <c r="E52" s="28" t="s">
        <v>229</v>
      </c>
      <c r="F52" s="28" t="s">
        <v>292</v>
      </c>
      <c r="G52" s="28" t="s">
        <v>234</v>
      </c>
      <c r="H52" s="45" t="s">
        <v>42</v>
      </c>
      <c r="I52" s="45"/>
      <c r="J52" s="47" t="s">
        <v>253</v>
      </c>
      <c r="K52" s="22">
        <v>40045</v>
      </c>
      <c r="L52" s="22">
        <v>40061</v>
      </c>
      <c r="M52" s="16">
        <v>1351</v>
      </c>
      <c r="N52" s="28">
        <v>89</v>
      </c>
      <c r="O52" s="28">
        <f aca="true" t="shared" si="3" ref="O52:O58">SUM(P52:Q52)</f>
        <v>2337</v>
      </c>
      <c r="P52" s="28">
        <v>1054</v>
      </c>
      <c r="Q52" s="61">
        <v>1283</v>
      </c>
    </row>
    <row r="53" spans="1:17" ht="40.5">
      <c r="A53" s="99"/>
      <c r="B53" s="45">
        <v>3</v>
      </c>
      <c r="C53" s="101"/>
      <c r="D53" s="18" t="s">
        <v>227</v>
      </c>
      <c r="E53" s="28" t="s">
        <v>228</v>
      </c>
      <c r="F53" s="28" t="s">
        <v>293</v>
      </c>
      <c r="G53" s="28" t="s">
        <v>235</v>
      </c>
      <c r="H53" s="15" t="s">
        <v>43</v>
      </c>
      <c r="I53" s="45"/>
      <c r="J53" s="47" t="s">
        <v>253</v>
      </c>
      <c r="K53" s="22">
        <v>41016</v>
      </c>
      <c r="L53" s="22">
        <v>41086</v>
      </c>
      <c r="M53" s="45">
        <v>198</v>
      </c>
      <c r="N53" s="28">
        <v>83</v>
      </c>
      <c r="O53" s="28">
        <f t="shared" si="3"/>
        <v>456</v>
      </c>
      <c r="P53" s="28">
        <v>203</v>
      </c>
      <c r="Q53" s="61">
        <v>253</v>
      </c>
    </row>
    <row r="54" spans="1:17" ht="41.25" thickBot="1">
      <c r="A54" s="100"/>
      <c r="B54" s="53">
        <v>4</v>
      </c>
      <c r="C54" s="102"/>
      <c r="D54" s="54" t="s">
        <v>226</v>
      </c>
      <c r="E54" s="55" t="s">
        <v>225</v>
      </c>
      <c r="F54" s="55" t="s">
        <v>294</v>
      </c>
      <c r="G54" s="55" t="s">
        <v>236</v>
      </c>
      <c r="H54" s="53" t="s">
        <v>44</v>
      </c>
      <c r="I54" s="53"/>
      <c r="J54" s="56" t="s">
        <v>253</v>
      </c>
      <c r="K54" s="57">
        <v>41016</v>
      </c>
      <c r="L54" s="57">
        <v>41044</v>
      </c>
      <c r="M54" s="53">
        <v>768</v>
      </c>
      <c r="N54" s="55">
        <v>80</v>
      </c>
      <c r="O54" s="55">
        <f t="shared" si="3"/>
        <v>2191</v>
      </c>
      <c r="P54" s="55">
        <v>998</v>
      </c>
      <c r="Q54" s="62">
        <v>1193</v>
      </c>
    </row>
    <row r="55" spans="1:17" ht="71.25">
      <c r="A55" s="86">
        <v>2</v>
      </c>
      <c r="B55" s="44">
        <v>1</v>
      </c>
      <c r="C55" s="89" t="s">
        <v>45</v>
      </c>
      <c r="D55" s="20" t="s">
        <v>198</v>
      </c>
      <c r="E55" s="48" t="s">
        <v>199</v>
      </c>
      <c r="F55" s="48" t="s">
        <v>295</v>
      </c>
      <c r="G55" s="48" t="s">
        <v>237</v>
      </c>
      <c r="H55" s="49" t="s">
        <v>46</v>
      </c>
      <c r="I55" s="44"/>
      <c r="J55" s="30" t="s">
        <v>253</v>
      </c>
      <c r="K55" s="19">
        <v>41009</v>
      </c>
      <c r="L55" s="19">
        <v>41060</v>
      </c>
      <c r="M55" s="44">
        <v>285</v>
      </c>
      <c r="N55" s="48">
        <v>84</v>
      </c>
      <c r="O55" s="48">
        <f t="shared" si="3"/>
        <v>624</v>
      </c>
      <c r="P55" s="48">
        <v>290</v>
      </c>
      <c r="Q55" s="60">
        <v>334</v>
      </c>
    </row>
    <row r="56" spans="1:17" ht="40.5">
      <c r="A56" s="87"/>
      <c r="B56" s="45">
        <v>2</v>
      </c>
      <c r="C56" s="90"/>
      <c r="D56" s="18" t="s">
        <v>223</v>
      </c>
      <c r="E56" s="28" t="s">
        <v>224</v>
      </c>
      <c r="F56" s="28" t="s">
        <v>296</v>
      </c>
      <c r="G56" s="28" t="s">
        <v>238</v>
      </c>
      <c r="H56" s="45" t="s">
        <v>47</v>
      </c>
      <c r="I56" s="45"/>
      <c r="J56" s="47" t="s">
        <v>253</v>
      </c>
      <c r="K56" s="22">
        <v>39849</v>
      </c>
      <c r="L56" s="22">
        <v>39919</v>
      </c>
      <c r="M56" s="45">
        <v>198</v>
      </c>
      <c r="N56" s="28">
        <v>81</v>
      </c>
      <c r="O56" s="28">
        <f t="shared" si="3"/>
        <v>470</v>
      </c>
      <c r="P56" s="28">
        <v>210</v>
      </c>
      <c r="Q56" s="61">
        <v>260</v>
      </c>
    </row>
    <row r="57" spans="1:17" ht="40.5">
      <c r="A57" s="87"/>
      <c r="B57" s="45">
        <v>3</v>
      </c>
      <c r="C57" s="90"/>
      <c r="D57" s="18" t="s">
        <v>222</v>
      </c>
      <c r="E57" s="28" t="s">
        <v>221</v>
      </c>
      <c r="F57" s="28" t="s">
        <v>297</v>
      </c>
      <c r="G57" s="28" t="s">
        <v>189</v>
      </c>
      <c r="H57" s="45" t="s">
        <v>48</v>
      </c>
      <c r="I57" s="45"/>
      <c r="J57" s="47" t="s">
        <v>253</v>
      </c>
      <c r="K57" s="22">
        <v>39808</v>
      </c>
      <c r="L57" s="22">
        <v>39940</v>
      </c>
      <c r="M57" s="45">
        <v>257</v>
      </c>
      <c r="N57" s="28">
        <v>80</v>
      </c>
      <c r="O57" s="28">
        <f t="shared" si="3"/>
        <v>817</v>
      </c>
      <c r="P57" s="28">
        <v>393</v>
      </c>
      <c r="Q57" s="61">
        <v>424</v>
      </c>
    </row>
    <row r="58" spans="1:17" ht="51" thickBot="1">
      <c r="A58" s="88"/>
      <c r="B58" s="53">
        <v>4</v>
      </c>
      <c r="C58" s="91"/>
      <c r="D58" s="54" t="s">
        <v>219</v>
      </c>
      <c r="E58" s="55" t="s">
        <v>220</v>
      </c>
      <c r="F58" s="55" t="s">
        <v>298</v>
      </c>
      <c r="G58" s="55" t="s">
        <v>239</v>
      </c>
      <c r="H58" s="53" t="s">
        <v>49</v>
      </c>
      <c r="I58" s="53"/>
      <c r="J58" s="56" t="s">
        <v>253</v>
      </c>
      <c r="K58" s="57">
        <v>39849</v>
      </c>
      <c r="L58" s="57">
        <v>39982</v>
      </c>
      <c r="M58" s="53">
        <v>201</v>
      </c>
      <c r="N58" s="55">
        <v>94</v>
      </c>
      <c r="O58" s="55">
        <f t="shared" si="3"/>
        <v>562</v>
      </c>
      <c r="P58" s="55">
        <v>275</v>
      </c>
      <c r="Q58" s="62">
        <v>287</v>
      </c>
    </row>
    <row r="59" spans="1:17" ht="81">
      <c r="A59" s="86">
        <v>3</v>
      </c>
      <c r="B59" s="44">
        <v>1</v>
      </c>
      <c r="C59" s="89" t="s">
        <v>202</v>
      </c>
      <c r="D59" s="20" t="s">
        <v>218</v>
      </c>
      <c r="E59" s="48" t="s">
        <v>217</v>
      </c>
      <c r="F59" s="48" t="s">
        <v>299</v>
      </c>
      <c r="G59" s="48" t="s">
        <v>240</v>
      </c>
      <c r="H59" s="49" t="s">
        <v>50</v>
      </c>
      <c r="I59" s="44"/>
      <c r="J59" s="30" t="s">
        <v>253</v>
      </c>
      <c r="K59" s="19">
        <v>41017</v>
      </c>
      <c r="L59" s="19">
        <v>41045</v>
      </c>
      <c r="M59" s="44">
        <v>443</v>
      </c>
      <c r="N59" s="48">
        <v>81</v>
      </c>
      <c r="O59" s="48">
        <f>SUM(P59:Q59)</f>
        <v>1032</v>
      </c>
      <c r="P59" s="48">
        <v>446</v>
      </c>
      <c r="Q59" s="60">
        <v>586</v>
      </c>
    </row>
    <row r="60" spans="1:17" ht="51">
      <c r="A60" s="87"/>
      <c r="B60" s="45">
        <v>2</v>
      </c>
      <c r="C60" s="90"/>
      <c r="D60" s="18" t="s">
        <v>209</v>
      </c>
      <c r="E60" s="28" t="s">
        <v>210</v>
      </c>
      <c r="F60" s="28" t="s">
        <v>300</v>
      </c>
      <c r="G60" s="28" t="s">
        <v>241</v>
      </c>
      <c r="H60" s="45" t="s">
        <v>51</v>
      </c>
      <c r="I60" s="45"/>
      <c r="J60" s="47" t="s">
        <v>253</v>
      </c>
      <c r="K60" s="22">
        <v>41017</v>
      </c>
      <c r="L60" s="22">
        <v>41045</v>
      </c>
      <c r="M60" s="45">
        <v>610</v>
      </c>
      <c r="N60" s="28">
        <v>86</v>
      </c>
      <c r="O60" s="28">
        <f>SUM(P60:Q60)</f>
        <v>1352</v>
      </c>
      <c r="P60" s="28">
        <v>655</v>
      </c>
      <c r="Q60" s="61">
        <v>697</v>
      </c>
    </row>
    <row r="61" spans="1:17" ht="30">
      <c r="A61" s="87"/>
      <c r="B61" s="45">
        <v>3</v>
      </c>
      <c r="C61" s="90"/>
      <c r="D61" s="18" t="s">
        <v>208</v>
      </c>
      <c r="E61" s="28" t="s">
        <v>211</v>
      </c>
      <c r="F61" s="28" t="s">
        <v>301</v>
      </c>
      <c r="G61" s="28" t="s">
        <v>242</v>
      </c>
      <c r="H61" s="45"/>
      <c r="I61" s="45"/>
      <c r="J61" s="47" t="s">
        <v>253</v>
      </c>
      <c r="K61" s="22">
        <v>41017</v>
      </c>
      <c r="L61" s="22">
        <v>41045</v>
      </c>
      <c r="M61" s="45">
        <v>305</v>
      </c>
      <c r="N61" s="28">
        <v>92</v>
      </c>
      <c r="O61" s="28">
        <f>SUM(P61:Q61)</f>
        <v>576</v>
      </c>
      <c r="P61" s="28">
        <v>260</v>
      </c>
      <c r="Q61" s="61">
        <v>316</v>
      </c>
    </row>
    <row r="62" spans="1:17" ht="72" thickBot="1">
      <c r="A62" s="88"/>
      <c r="B62" s="53">
        <v>4</v>
      </c>
      <c r="C62" s="91"/>
      <c r="D62" s="54" t="s">
        <v>207</v>
      </c>
      <c r="E62" s="55" t="s">
        <v>216</v>
      </c>
      <c r="F62" s="55" t="s">
        <v>302</v>
      </c>
      <c r="G62" s="55" t="s">
        <v>243</v>
      </c>
      <c r="H62" s="53" t="s">
        <v>52</v>
      </c>
      <c r="I62" s="53"/>
      <c r="J62" s="56" t="s">
        <v>253</v>
      </c>
      <c r="K62" s="57">
        <v>41017</v>
      </c>
      <c r="L62" s="57">
        <v>41045</v>
      </c>
      <c r="M62" s="53">
        <v>302</v>
      </c>
      <c r="N62" s="55">
        <v>82</v>
      </c>
      <c r="O62" s="55">
        <f>SUM(P62:Q62)</f>
        <v>858</v>
      </c>
      <c r="P62" s="55">
        <v>400</v>
      </c>
      <c r="Q62" s="62">
        <v>458</v>
      </c>
    </row>
    <row r="63" spans="1:17" ht="30">
      <c r="A63" s="86">
        <v>4</v>
      </c>
      <c r="B63" s="44">
        <v>1</v>
      </c>
      <c r="C63" s="89" t="s">
        <v>53</v>
      </c>
      <c r="D63" s="20" t="s">
        <v>206</v>
      </c>
      <c r="E63" s="48" t="s">
        <v>212</v>
      </c>
      <c r="F63" s="48" t="s">
        <v>303</v>
      </c>
      <c r="G63" s="48" t="s">
        <v>244</v>
      </c>
      <c r="H63" s="49" t="s">
        <v>54</v>
      </c>
      <c r="I63" s="44"/>
      <c r="J63" s="30" t="s">
        <v>253</v>
      </c>
      <c r="K63" s="19">
        <v>41092</v>
      </c>
      <c r="L63" s="19">
        <v>41106</v>
      </c>
      <c r="M63" s="44">
        <v>172</v>
      </c>
      <c r="N63" s="50">
        <v>0.86</v>
      </c>
      <c r="O63" s="44">
        <v>628</v>
      </c>
      <c r="P63" s="44">
        <v>294</v>
      </c>
      <c r="Q63" s="51">
        <v>334</v>
      </c>
    </row>
    <row r="64" spans="1:17" ht="40.5">
      <c r="A64" s="87"/>
      <c r="B64" s="45">
        <v>2</v>
      </c>
      <c r="C64" s="90"/>
      <c r="D64" s="18" t="s">
        <v>205</v>
      </c>
      <c r="E64" s="28" t="s">
        <v>213</v>
      </c>
      <c r="F64" s="28" t="s">
        <v>304</v>
      </c>
      <c r="G64" s="28" t="s">
        <v>245</v>
      </c>
      <c r="H64" s="45" t="s">
        <v>55</v>
      </c>
      <c r="I64" s="45"/>
      <c r="J64" s="47" t="s">
        <v>253</v>
      </c>
      <c r="K64" s="22">
        <v>41092</v>
      </c>
      <c r="L64" s="22">
        <v>41093</v>
      </c>
      <c r="M64" s="45">
        <v>302</v>
      </c>
      <c r="N64" s="14">
        <v>0.84</v>
      </c>
      <c r="O64" s="45">
        <v>858</v>
      </c>
      <c r="P64" s="45">
        <v>400</v>
      </c>
      <c r="Q64" s="52">
        <v>458</v>
      </c>
    </row>
    <row r="65" spans="1:17" ht="40.5">
      <c r="A65" s="87"/>
      <c r="B65" s="45">
        <v>3</v>
      </c>
      <c r="C65" s="90"/>
      <c r="D65" s="18" t="s">
        <v>204</v>
      </c>
      <c r="E65" s="28" t="s">
        <v>214</v>
      </c>
      <c r="F65" s="28" t="s">
        <v>305</v>
      </c>
      <c r="G65" s="28" t="s">
        <v>246</v>
      </c>
      <c r="H65" s="45" t="s">
        <v>56</v>
      </c>
      <c r="I65" s="45"/>
      <c r="J65" s="47" t="s">
        <v>253</v>
      </c>
      <c r="K65" s="22">
        <v>41092</v>
      </c>
      <c r="L65" s="22">
        <v>41093</v>
      </c>
      <c r="M65" s="45">
        <v>81</v>
      </c>
      <c r="N65" s="14">
        <v>0.97</v>
      </c>
      <c r="O65" s="45">
        <v>238</v>
      </c>
      <c r="P65" s="45">
        <v>106</v>
      </c>
      <c r="Q65" s="52">
        <v>132</v>
      </c>
    </row>
    <row r="66" spans="1:17" ht="41.25" thickBot="1">
      <c r="A66" s="88"/>
      <c r="B66" s="53">
        <v>4</v>
      </c>
      <c r="C66" s="91"/>
      <c r="D66" s="54" t="s">
        <v>203</v>
      </c>
      <c r="E66" s="55" t="s">
        <v>215</v>
      </c>
      <c r="F66" s="55" t="s">
        <v>306</v>
      </c>
      <c r="G66" s="55" t="s">
        <v>247</v>
      </c>
      <c r="H66" s="53" t="s">
        <v>57</v>
      </c>
      <c r="I66" s="53"/>
      <c r="J66" s="56" t="s">
        <v>253</v>
      </c>
      <c r="K66" s="57">
        <v>41092</v>
      </c>
      <c r="L66" s="57">
        <v>41093</v>
      </c>
      <c r="M66" s="53">
        <v>301</v>
      </c>
      <c r="N66" s="58">
        <v>0.88</v>
      </c>
      <c r="O66" s="53">
        <v>720</v>
      </c>
      <c r="P66" s="53">
        <v>398</v>
      </c>
      <c r="Q66" s="59">
        <v>322</v>
      </c>
    </row>
  </sheetData>
  <sheetProtection/>
  <mergeCells count="27">
    <mergeCell ref="A32:A35"/>
    <mergeCell ref="C28:C31"/>
    <mergeCell ref="A6:A10"/>
    <mergeCell ref="A19:A22"/>
    <mergeCell ref="C19:C22"/>
    <mergeCell ref="C6:C10"/>
    <mergeCell ref="A28:A31"/>
    <mergeCell ref="B48:D48"/>
    <mergeCell ref="A40:A44"/>
    <mergeCell ref="C40:C44"/>
    <mergeCell ref="A11:A14"/>
    <mergeCell ref="C11:C14"/>
    <mergeCell ref="A15:A18"/>
    <mergeCell ref="C15:C18"/>
    <mergeCell ref="A23:A27"/>
    <mergeCell ref="C23:C27"/>
    <mergeCell ref="C32:C35"/>
    <mergeCell ref="A59:A62"/>
    <mergeCell ref="C59:C62"/>
    <mergeCell ref="A63:A66"/>
    <mergeCell ref="C63:C66"/>
    <mergeCell ref="C36:C39"/>
    <mergeCell ref="A36:A39"/>
    <mergeCell ref="A51:A54"/>
    <mergeCell ref="C51:C54"/>
    <mergeCell ref="A55:A58"/>
    <mergeCell ref="C55:C5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2009-05-06T09:30:56Z</dcterms:created>
  <dcterms:modified xsi:type="dcterms:W3CDTF">2013-03-28T10:25:58Z</dcterms:modified>
  <cp:category/>
  <cp:version/>
  <cp:contentType/>
  <cp:contentStatus/>
</cp:coreProperties>
</file>