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120" activeTab="0"/>
  </bookViews>
  <sheets>
    <sheet name="SM" sheetId="1" r:id="rId1"/>
  </sheets>
  <definedNames>
    <definedName name="_xlfn.BAHTTEXT" hidden="1">#NAME?</definedName>
    <definedName name="_xlnm.Print_Area" localSheetId="0">'SM'!$A$1:$Q$53</definedName>
  </definedNames>
  <calcPr fullCalcOnLoad="1"/>
</workbook>
</file>

<file path=xl/sharedStrings.xml><?xml version="1.0" encoding="utf-8"?>
<sst xmlns="http://schemas.openxmlformats.org/spreadsheetml/2006/main" count="372" uniqueCount="317">
  <si>
    <t>№</t>
  </si>
  <si>
    <t>Район</t>
  </si>
  <si>
    <t>Сільська рада</t>
  </si>
  <si>
    <t>Населений пункт</t>
  </si>
  <si>
    <t>Назва ОГ</t>
  </si>
  <si>
    <t xml:space="preserve">Контактна особа (повністю ім"я та прізвище) </t>
  </si>
  <si>
    <t>Контактний телефон</t>
  </si>
  <si>
    <t>Ел.пошта</t>
  </si>
  <si>
    <t>Організаційно-правова форма ОГ</t>
  </si>
  <si>
    <t>Дата створення ОГ (за 1-м протоколом установчих зборів)</t>
  </si>
  <si>
    <t>К-ть домогосподарств-учасників ОГ (число)</t>
  </si>
  <si>
    <t>К-ть домогосподарств у % відношенні</t>
  </si>
  <si>
    <t>К-ть учасників</t>
  </si>
  <si>
    <t>К-ть чоловіків-учасників</t>
  </si>
  <si>
    <t>К-ть жінок-учасників</t>
  </si>
  <si>
    <t xml:space="preserve">Громадська організація </t>
  </si>
  <si>
    <t>Дата реєстрації ОГ (відповідно досвідоцтва про держреєстрацію)</t>
  </si>
  <si>
    <t>Громадська організація</t>
  </si>
  <si>
    <t>громадська організація</t>
  </si>
  <si>
    <t xml:space="preserve">Рогатинський </t>
  </si>
  <si>
    <t>Городенківский</t>
  </si>
  <si>
    <t xml:space="preserve">Надвірнняський </t>
  </si>
  <si>
    <t xml:space="preserve">Тлумацький </t>
  </si>
  <si>
    <t xml:space="preserve">Рожнятівський </t>
  </si>
  <si>
    <t>Коломийський</t>
  </si>
  <si>
    <t>Снятинський</t>
  </si>
  <si>
    <t xml:space="preserve">Галицький </t>
  </si>
  <si>
    <t xml:space="preserve">Богородчанський </t>
  </si>
  <si>
    <t>Рогатинська міська рада</t>
  </si>
  <si>
    <t>Букачівська селищна рада</t>
  </si>
  <si>
    <t xml:space="preserve">Васючинська </t>
  </si>
  <si>
    <t xml:space="preserve">Жовчівська </t>
  </si>
  <si>
    <t xml:space="preserve">Чесниківська </t>
  </si>
  <si>
    <t xml:space="preserve">Вишнівська </t>
  </si>
  <si>
    <t xml:space="preserve">Козарівська </t>
  </si>
  <si>
    <t xml:space="preserve">с.Вишнів </t>
  </si>
  <si>
    <t>с.Чесники</t>
  </si>
  <si>
    <t xml:space="preserve">с.Жовчів </t>
  </si>
  <si>
    <t xml:space="preserve">с.Вільхова </t>
  </si>
  <si>
    <t xml:space="preserve">м.Рогатин </t>
  </si>
  <si>
    <t>смт.Букачівці</t>
  </si>
  <si>
    <t>с.Козарі</t>
  </si>
  <si>
    <t>Городенківська міська рада</t>
  </si>
  <si>
    <t>Вікнянська сільська рада</t>
  </si>
  <si>
    <t>Далешівська сільська рада</t>
  </si>
  <si>
    <t>Семаківська сільська рада</t>
  </si>
  <si>
    <t>Чернятинська сільська рада</t>
  </si>
  <si>
    <t>Незвиська сільська рада</t>
  </si>
  <si>
    <t>Раковецька сільська рада</t>
  </si>
  <si>
    <t>Зарічанська сільська рада</t>
  </si>
  <si>
    <t>Тисменичанська сільська рада</t>
  </si>
  <si>
    <t>Молодківська сільська рада</t>
  </si>
  <si>
    <t>Краснянська сільська рада</t>
  </si>
  <si>
    <t>Ланчинська селищна рада</t>
  </si>
  <si>
    <t>Тлумацька міська рада</t>
  </si>
  <si>
    <t>Обертинська селищна рада</t>
  </si>
  <si>
    <t>Гостівська сільська рада</t>
  </si>
  <si>
    <t>Кутищенська сільська рада</t>
  </si>
  <si>
    <t>Жуківська сільська рада</t>
  </si>
  <si>
    <t>Петрівська сільська рада</t>
  </si>
  <si>
    <t>Олешівська сільська рада</t>
  </si>
  <si>
    <t>Брошнів-Осадська селищна рада</t>
  </si>
  <si>
    <t>Грабівська сільська рада</t>
  </si>
  <si>
    <t>Нижньострутинська сільська рада</t>
  </si>
  <si>
    <t>Сливківська сільська рада</t>
  </si>
  <si>
    <t>Ясенська сільська рада</t>
  </si>
  <si>
    <t>Сваричівська сільська рада</t>
  </si>
  <si>
    <t>Отинійська селищна рада</t>
  </si>
  <si>
    <t>Жукотинська сільська рада</t>
  </si>
  <si>
    <t>Голосківська сільська рада</t>
  </si>
  <si>
    <t>Пилипівська сільська рада</t>
  </si>
  <si>
    <t>Рунгурська сільська рада</t>
  </si>
  <si>
    <t>Дебеславцівська сільська рада</t>
  </si>
  <si>
    <t>Белелуйська сільська рада</t>
  </si>
  <si>
    <t>Тулуківська сільська рада</t>
  </si>
  <si>
    <t>Задубрівська сільська рада</t>
  </si>
  <si>
    <t>Джурівська сільська рада</t>
  </si>
  <si>
    <t>Стецівська сільська рада</t>
  </si>
  <si>
    <t>Заболотівська селищна</t>
  </si>
  <si>
    <t>Завальська сільська рада</t>
  </si>
  <si>
    <t>Бринська сільська рада</t>
  </si>
  <si>
    <t>Галицька міська рада</t>
  </si>
  <si>
    <t>Жалиборівська сільська рада</t>
  </si>
  <si>
    <t>Залукв'янська сільська рада</t>
  </si>
  <si>
    <t>Комарівська сільська рада</t>
  </si>
  <si>
    <t>Більшівцівська селищна рада</t>
  </si>
  <si>
    <t>Манявська сільська рада</t>
  </si>
  <si>
    <t>Старунська сільська рада</t>
  </si>
  <si>
    <t>Солотвинська селищна рада</t>
  </si>
  <si>
    <t>Росільнянська сільська рада</t>
  </si>
  <si>
    <t xml:space="preserve">м.Городенка </t>
  </si>
  <si>
    <t>с.Вікно</t>
  </si>
  <si>
    <t xml:space="preserve">с.Далешове </t>
  </si>
  <si>
    <t xml:space="preserve">с.Семаківці </t>
  </si>
  <si>
    <t xml:space="preserve">с.Чернятин </t>
  </si>
  <si>
    <t>с.Незвисько</t>
  </si>
  <si>
    <t>с.Раковець</t>
  </si>
  <si>
    <t>с.Заріччя</t>
  </si>
  <si>
    <t>с.Тисменичани</t>
  </si>
  <si>
    <t>с.Молодків</t>
  </si>
  <si>
    <t>с.Красна</t>
  </si>
  <si>
    <t>смт.Ланчин</t>
  </si>
  <si>
    <t xml:space="preserve">м.Тлумач </t>
  </si>
  <si>
    <t>смт.Обертин</t>
  </si>
  <si>
    <t>с.Гостів</t>
  </si>
  <si>
    <t>с.Кутище</t>
  </si>
  <si>
    <t>с.Жуків</t>
  </si>
  <si>
    <t>с.Петрів</t>
  </si>
  <si>
    <t>с.Олешів</t>
  </si>
  <si>
    <t>смт.Брошнів-Осада</t>
  </si>
  <si>
    <t>с.Грабів</t>
  </si>
  <si>
    <t>с.Нижній-Струтень</t>
  </si>
  <si>
    <t>с.Сливки</t>
  </si>
  <si>
    <t>с.Ясень</t>
  </si>
  <si>
    <t>с.Сваричів</t>
  </si>
  <si>
    <t>с-ще Отинія,</t>
  </si>
  <si>
    <t>с.Жукотин</t>
  </si>
  <si>
    <t>с. Голосків</t>
  </si>
  <si>
    <t>с. Пилипи,</t>
  </si>
  <si>
    <t>с.Рунгури</t>
  </si>
  <si>
    <t>с.Залуччя</t>
  </si>
  <si>
    <t>с.Белелуя</t>
  </si>
  <si>
    <t>с.Тулуків</t>
  </si>
  <si>
    <t>с.Задубрівці</t>
  </si>
  <si>
    <t>с.Джурів</t>
  </si>
  <si>
    <t>с.Стецева</t>
  </si>
  <si>
    <t>смт.Заболотів</t>
  </si>
  <si>
    <t>с.Завалля</t>
  </si>
  <si>
    <t xml:space="preserve">с. Бринь </t>
  </si>
  <si>
    <t xml:space="preserve">м. Галич </t>
  </si>
  <si>
    <t xml:space="preserve">с. Жалибори </t>
  </si>
  <si>
    <t>с.Залуква</t>
  </si>
  <si>
    <t xml:space="preserve">с.Комарів </t>
  </si>
  <si>
    <t>смт.Більшівці</t>
  </si>
  <si>
    <t>с.Манява</t>
  </si>
  <si>
    <t>с.Старуня</t>
  </si>
  <si>
    <t>смт.Солотвин</t>
  </si>
  <si>
    <t>с.Росільна</t>
  </si>
  <si>
    <t xml:space="preserve">Вишенька </t>
  </si>
  <si>
    <t>Піклувальна рада Чесниківської школи 1-2 ступенів</t>
  </si>
  <si>
    <t>Піклувальна рада Калинівського дошкільного навчального закладу «Сонечко»</t>
  </si>
  <si>
    <t>Вільхова</t>
  </si>
  <si>
    <t>РОГАТИН-ЯСЛА</t>
  </si>
  <si>
    <t>Піклувальна рада Букачівської ЗОШ І-ІІІ ступенів</t>
  </si>
  <si>
    <t>Агенція регіонального розвитку села Козарі</t>
  </si>
  <si>
    <t>Піклувальна рада ДНЗ (ясла-садок) «Зірочка» Городенківської міської ради</t>
  </si>
  <si>
    <t>Піклувальна рада Вікнянської загальноосвітньої школи 1-2 ст.</t>
  </si>
  <si>
    <t>Піклувальна рада Далешівської загальноосвітньої школи 1-3 ст.</t>
  </si>
  <si>
    <t>Піклувальна рада Семаківської загальноосвітньої школи 1-3 ст.</t>
  </si>
  <si>
    <t>Піклувальна рада Чернятинського ДНЗ «Теремок»</t>
  </si>
  <si>
    <t>Єдність  Незвиської загальноосвітньої школи 1-3 ступенів</t>
  </si>
  <si>
    <t>Надія Раковецької загальноосвітньої школи 1-3 ступенів</t>
  </si>
  <si>
    <t>Зміна</t>
  </si>
  <si>
    <t>Вікторія</t>
  </si>
  <si>
    <t>Крок</t>
  </si>
  <si>
    <t xml:space="preserve">Єдність </t>
  </si>
  <si>
    <t>Назустірч майбутньому</t>
  </si>
  <si>
    <t>Благодійна організація громадян "Майбутнє дітям" Тлумацької ЗОШ І-ІІІ ст.</t>
  </si>
  <si>
    <t>Благодійна організація Піклувальна рада Обертинської загальноосвітньої школи І-ІІІ ст. "Разом ми - сила"</t>
  </si>
  <si>
    <t>Громадська організація "Добробут"</t>
  </si>
  <si>
    <t>Громадська   організація "Відродження Кутищенського краю"</t>
  </si>
  <si>
    <t>Благодійна організація Піклувальна рада Жуківської загальноосвітньої школи І-ІІ ст. "Піклуймося разом"</t>
  </si>
  <si>
    <t>Благодійна організація Піклувальна рада Петрівської загальноосвітньої школи І-ІІІ ст. "Сила громади"</t>
  </si>
  <si>
    <t>Благодійна організація Олешівського навчально-виховного комплексу (ЗОШ І-ІІ ст., дошкільного навчального закладу) "Довіра"</t>
  </si>
  <si>
    <t>Асоціація фінансово-господарської підтримкиприміщення Народного Дому селища Брошнів-Осада</t>
  </si>
  <si>
    <t>Асоціація соціально-економічного розвитку села Грабів</t>
  </si>
  <si>
    <t>Асоціація соціально-економічного розвитку села нижній-Струтень</t>
  </si>
  <si>
    <t>Асоціація соціально-економічного розвитку села Сливки</t>
  </si>
  <si>
    <t>Асоціація соціально-економічного розвитку села Ясень</t>
  </si>
  <si>
    <t>Асоціація соціально-економічного розвитку села Сваричів</t>
  </si>
  <si>
    <t>Івано-Франківська громадська організація "Громадська ініціатива"</t>
  </si>
  <si>
    <t>Асоціація соціально-економічного розвитку с. Жукотин"</t>
  </si>
  <si>
    <t>Асоціація соціально-економічного розвитку с. Голосків"</t>
  </si>
  <si>
    <t>Асоціація соціально-економічного розвитку с. Пилипи"</t>
  </si>
  <si>
    <t>Асоціація соціально-економічного розвитку с. Рунгури"</t>
  </si>
  <si>
    <t>Громадська організація "Запруття"</t>
  </si>
  <si>
    <t>Снятинська районна громадська організація " Мрія"</t>
  </si>
  <si>
    <t>Асоціація громадський ініціатив " Відродження"</t>
  </si>
  <si>
    <t>Снятинська районна громадська організація " Надія"</t>
  </si>
  <si>
    <t>Благодійна організація " Фонд розвитку Джурова"</t>
  </si>
  <si>
    <t>Організація місцевого розвитку с.Стецеви</t>
  </si>
  <si>
    <t>Довіра</t>
  </si>
  <si>
    <t>Січ</t>
  </si>
  <si>
    <t>Асоціація соціально-економічного розвитку с. Бринь</t>
  </si>
  <si>
    <t>Відкрий своє серце людям</t>
  </si>
  <si>
    <t>"Асоціація соціально-економічного розвитку с.Жалибори"</t>
  </si>
  <si>
    <t>"Добробут"</t>
  </si>
  <si>
    <t>З турботою про майбутнє</t>
  </si>
  <si>
    <t>Асоціація соціально-економічного розвитку с.Більшівці "Благоустрій</t>
  </si>
  <si>
    <t>Наш дім Манява</t>
  </si>
  <si>
    <t>Віра</t>
  </si>
  <si>
    <t>Все для людини</t>
  </si>
  <si>
    <t>Піклувальна рада</t>
  </si>
  <si>
    <t xml:space="preserve">Майбутнє за громадою </t>
  </si>
  <si>
    <t>Наритник Юрій Васильович</t>
  </si>
  <si>
    <t xml:space="preserve">Сухоребський Олег Северинович </t>
  </si>
  <si>
    <t xml:space="preserve">Петришин Оксана Василівна      </t>
  </si>
  <si>
    <t xml:space="preserve">Кізан Галина Петрівна             </t>
  </si>
  <si>
    <t>Олійник Галина Дмитрівна</t>
  </si>
  <si>
    <t>Хоптяний Євген Степан</t>
  </si>
  <si>
    <t>Гураль Надія Іванівна</t>
  </si>
  <si>
    <t>Водянчук Василина Іванівна</t>
  </si>
  <si>
    <t>Турак Галина Василівна</t>
  </si>
  <si>
    <t>Іванюк Тарас Богданович</t>
  </si>
  <si>
    <t>Осадчук Микола Васильович</t>
  </si>
  <si>
    <t>Штограм Світлана Миколаївна</t>
  </si>
  <si>
    <t>Кобилянська Ганна Василівна</t>
  </si>
  <si>
    <t>Гафтуняк Надія Михайлівна</t>
  </si>
  <si>
    <t>Вацик Степан Ярославович</t>
  </si>
  <si>
    <t>Пушкар Оксана Якимівна</t>
  </si>
  <si>
    <t>Нагорняк Василь Михайлович</t>
  </si>
  <si>
    <t>Голіней Ігор Михайлович</t>
  </si>
  <si>
    <t xml:space="preserve">Ковбас Михайло Дмитрович </t>
  </si>
  <si>
    <t>Хамут Віктор Броніславович</t>
  </si>
  <si>
    <t>Нащук Ганна Юріївна</t>
  </si>
  <si>
    <t>Налисник Богдан Іванович</t>
  </si>
  <si>
    <t>Павлишин Галина Іванівна</t>
  </si>
  <si>
    <t>Кушнір Михайло Федорович</t>
  </si>
  <si>
    <t>Коваль Галина Андріївна</t>
  </si>
  <si>
    <t>Ваків Любов Степанівна</t>
  </si>
  <si>
    <t>Проскурник Василь Васильович</t>
  </si>
  <si>
    <t>Самійлів Василь Михайлович</t>
  </si>
  <si>
    <t>Василів Василь Миронович</t>
  </si>
  <si>
    <t>Атаманчук Анастасія Степанівна</t>
  </si>
  <si>
    <t>Калиній Михайло Васильович</t>
  </si>
  <si>
    <t xml:space="preserve">Боднарчук Сергій Ярославович </t>
  </si>
  <si>
    <t xml:space="preserve">Ткачук Наталія Ярославівна </t>
  </si>
  <si>
    <t>Федорівська Світлана Володимирівна</t>
  </si>
  <si>
    <t xml:space="preserve">Куриляк Руслан Михайлович </t>
  </si>
  <si>
    <t>Стефанишин Іван Володимирович</t>
  </si>
  <si>
    <t>Підлетейчук Мирослав Михайлович</t>
  </si>
  <si>
    <t>Муринюк Марія Михайлівна</t>
  </si>
  <si>
    <t>Джелеп Ярослав Васильович</t>
  </si>
  <si>
    <t>Ступарик Любомир Васильович</t>
  </si>
  <si>
    <t>Щур Роман Романович</t>
  </si>
  <si>
    <t>Личук Тарас Михайлович</t>
  </si>
  <si>
    <t>Головачова Галина Михайлівна</t>
  </si>
  <si>
    <t>Храпко Марія Миколаївна</t>
  </si>
  <si>
    <t xml:space="preserve">Левицька Ольга Іванівна </t>
  </si>
  <si>
    <t>Стеблинська Наталія Володимирівна</t>
  </si>
  <si>
    <t>Щепанська Марія Ярославівна</t>
  </si>
  <si>
    <t>Медвідь Михайло Федорович</t>
  </si>
  <si>
    <t>Юнгер Михайло Григорович</t>
  </si>
  <si>
    <t>Грибик Роман Олексійович</t>
  </si>
  <si>
    <t xml:space="preserve">Скиданюк Микола Михайлович </t>
  </si>
  <si>
    <t>Вальчук Віра Василівна</t>
  </si>
  <si>
    <t>Хімчак Тетяна Вікторівна</t>
  </si>
  <si>
    <t>Князевич Ганна Романівна</t>
  </si>
  <si>
    <t>Василик Володимир Васильович</t>
  </si>
  <si>
    <t>8 03430 56 3 20</t>
  </si>
  <si>
    <t xml:space="preserve">343061231, 0978157586  </t>
  </si>
  <si>
    <t>80963775951, 80506238516</t>
  </si>
  <si>
    <t>80347560394,                        803475 60237</t>
  </si>
  <si>
    <t xml:space="preserve">80963742225  80503733916 </t>
  </si>
  <si>
    <t xml:space="preserve">80970148704  80979889339 </t>
  </si>
  <si>
    <t>80989022191 80673434785     тел./факс 
8 03479 61221</t>
  </si>
  <si>
    <t xml:space="preserve">80961352121  80673434793 </t>
  </si>
  <si>
    <t>(0679374703</t>
  </si>
  <si>
    <t>(03479)51840, 0673448553</t>
  </si>
  <si>
    <t xml:space="preserve">80977718144  80681446629  </t>
  </si>
  <si>
    <t>8 0347936677            80979454956</t>
  </si>
  <si>
    <t>80343366 1 97</t>
  </si>
  <si>
    <t>8034336 25 59</t>
  </si>
  <si>
    <t>80343396 6 46</t>
  </si>
  <si>
    <t>тел.роб. 8( 03476) 34687                     моб. : 80977203898</t>
  </si>
  <si>
    <t>роб: 8 ( 03476) 46506 моб.: 80971450456</t>
  </si>
  <si>
    <t>моб: 80972644762</t>
  </si>
  <si>
    <t>роб: 8 ( 03476) 52209                              моб.: 80987277341</t>
  </si>
  <si>
    <t>моб: 80977585445</t>
  </si>
  <si>
    <t>моб. 098 7700162</t>
  </si>
  <si>
    <t>роб. 03476 37282</t>
  </si>
  <si>
    <t>(034)7168082</t>
  </si>
  <si>
    <t>(097)510-82-05</t>
  </si>
  <si>
    <t>(096)5665428</t>
  </si>
  <si>
    <t>(034)714-52-37</t>
  </si>
  <si>
    <t>(067)342-41-33</t>
  </si>
  <si>
    <t>ruslan.kurylyak@gmail.com</t>
  </si>
  <si>
    <t>muross@rambler.ru</t>
  </si>
  <si>
    <t>ifosd@mail.ru</t>
  </si>
  <si>
    <t>bruntbceel@ukr.net</t>
  </si>
  <si>
    <t>manyava@ukrpost.ua</t>
  </si>
  <si>
    <t xml:space="preserve">Благодійна організація </t>
  </si>
  <si>
    <t>Благодійна організація</t>
  </si>
  <si>
    <t>благодійна організація</t>
  </si>
  <si>
    <t>громадська організаці</t>
  </si>
  <si>
    <t>23.09.2008 р.</t>
  </si>
  <si>
    <t>17.09.2008 р.</t>
  </si>
  <si>
    <t>21.09.2008 р.</t>
  </si>
  <si>
    <t>14.09.2008 р.</t>
  </si>
  <si>
    <t>11.10.2009р.</t>
  </si>
  <si>
    <t>06.09.2009р.</t>
  </si>
  <si>
    <t>07.09.2008 р.</t>
  </si>
  <si>
    <t>12.11.2008р.</t>
  </si>
  <si>
    <t>04.11.2008р.</t>
  </si>
  <si>
    <t>21.10.2008р.</t>
  </si>
  <si>
    <t>02.12.2008р.</t>
  </si>
  <si>
    <t>20.09.2008р.</t>
  </si>
  <si>
    <t>13.11.2009р.</t>
  </si>
  <si>
    <t>25.11.2009 р.</t>
  </si>
  <si>
    <t>22.11.2009 р.</t>
  </si>
  <si>
    <t>11.12.2008 р.</t>
  </si>
  <si>
    <t>27.11.2008 р.</t>
  </si>
  <si>
    <t>21.01.2009 р.</t>
  </si>
  <si>
    <t>24.12.2008 р.</t>
  </si>
  <si>
    <t>16.10.2009р.</t>
  </si>
  <si>
    <t>23.09.2009р.</t>
  </si>
  <si>
    <t>05.12.2008 р.</t>
  </si>
  <si>
    <t>05.12.2008р.</t>
  </si>
  <si>
    <t>11.12.2008р.</t>
  </si>
  <si>
    <t>08.12.2008р.</t>
  </si>
  <si>
    <t>28.112008</t>
  </si>
  <si>
    <t>11.12.2009р.</t>
  </si>
  <si>
    <t>23.12.2008 р.</t>
  </si>
  <si>
    <t>19.12.2008 р.</t>
  </si>
  <si>
    <t>22.12.2008 р.</t>
  </si>
  <si>
    <t>21.12.2009 р.</t>
  </si>
  <si>
    <t>28.01.2010 р.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</si>
</sst>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_р_._-;\-* #,##0.00_р_._-;_-* &quot;-&quot;??_р_._-;_-@_-"/>
    <numFmt numFmtId="181" formatCode="dd/mm/yy"/>
    <numFmt numFmtId="182" formatCode="dd/mm/yy;@"/>
    <numFmt numFmtId="183" formatCode="dd\.mm\.yyyy;@"/>
    <numFmt numFmtId="184" formatCode="dd\.mm\.yy;@"/>
    <numFmt numFmtId="185" formatCode="0.0"/>
    <numFmt numFmtId="186" formatCode="0;[Red]0"/>
    <numFmt numFmtId="187" formatCode="000000"/>
    <numFmt numFmtId="188" formatCode="mmm/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"/>
      <color indexed="36"/>
      <name val="Arial"/>
      <family val="0"/>
    </font>
    <font>
      <u val="single"/>
      <sz val="13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7" borderId="1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6" applyNumberFormat="0" applyFill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left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14" fontId="22" fillId="0" borderId="11" xfId="0" applyNumberFormat="1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4" fillId="0" borderId="11" xfId="89" applyFont="1" applyFill="1" applyBorder="1" applyAlignment="1" applyProtection="1">
      <alignment horizontal="center" vertical="top" wrapText="1"/>
      <protection/>
    </xf>
    <xf numFmtId="182" fontId="22" fillId="0" borderId="11" xfId="0" applyNumberFormat="1" applyFont="1" applyFill="1" applyBorder="1" applyAlignment="1">
      <alignment horizontal="center" vertical="top" wrapText="1"/>
    </xf>
    <xf numFmtId="0" fontId="24" fillId="0" borderId="11" xfId="9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left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121" applyFont="1" applyFill="1" applyBorder="1" applyAlignment="1">
      <alignment horizontal="left" vertical="center" wrapText="1"/>
      <protection/>
    </xf>
    <xf numFmtId="180" fontId="22" fillId="0" borderId="11" xfId="0" applyNumberFormat="1" applyFont="1" applyFill="1" applyBorder="1" applyAlignment="1">
      <alignment horizontal="left" vertical="center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Hyperlink_CO Profile - SM" xfId="90"/>
    <cellStyle name="Input" xfId="91"/>
    <cellStyle name="Linked Cell" xfId="92"/>
    <cellStyle name="Neutral" xfId="93"/>
    <cellStyle name="Note" xfId="94"/>
    <cellStyle name="Output" xfId="95"/>
    <cellStyle name="Percent" xfId="96"/>
    <cellStyle name="Title" xfId="97"/>
    <cellStyle name="Total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ывод" xfId="114"/>
    <cellStyle name="Вычисление" xfId="115"/>
    <cellStyle name="Добре" xfId="116"/>
    <cellStyle name="Заголовок 1" xfId="117"/>
    <cellStyle name="Заголовок 2" xfId="118"/>
    <cellStyle name="Заголовок 3" xfId="119"/>
    <cellStyle name="Заголовок 4" xfId="120"/>
    <cellStyle name="Звичайний 2" xfId="121"/>
    <cellStyle name="Зв'язана клітинка" xfId="122"/>
    <cellStyle name="Итог" xfId="123"/>
    <cellStyle name="Контрольна клітинка" xfId="124"/>
    <cellStyle name="Контрольная ячейка" xfId="125"/>
    <cellStyle name="Назва" xfId="126"/>
    <cellStyle name="Название" xfId="127"/>
    <cellStyle name="Нейтральный" xfId="128"/>
    <cellStyle name="Обчислення" xfId="129"/>
    <cellStyle name="Обычный 10" xfId="130"/>
    <cellStyle name="Обычный 11" xfId="131"/>
    <cellStyle name="Обычный 12" xfId="132"/>
    <cellStyle name="Обычный 3" xfId="133"/>
    <cellStyle name="Обычный 4" xfId="134"/>
    <cellStyle name="Обычный 5" xfId="135"/>
    <cellStyle name="Обычный 6" xfId="136"/>
    <cellStyle name="Обычный 8" xfId="137"/>
    <cellStyle name="Підсумок" xfId="138"/>
    <cellStyle name="Плохой" xfId="139"/>
    <cellStyle name="Поганий" xfId="140"/>
    <cellStyle name="Пояснение" xfId="141"/>
    <cellStyle name="Примечание" xfId="142"/>
    <cellStyle name="Примітка" xfId="143"/>
    <cellStyle name="Результат" xfId="144"/>
    <cellStyle name="Связанная ячейка" xfId="145"/>
    <cellStyle name="Середній" xfId="146"/>
    <cellStyle name="Текст попередження" xfId="147"/>
    <cellStyle name="Текст пояснення" xfId="148"/>
    <cellStyle name="Текст предупреждения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kgai@mail.ru" TargetMode="External" /><Relationship Id="rId2" Type="http://schemas.openxmlformats.org/officeDocument/2006/relationships/hyperlink" Target="mailto:vorskla2@sm.ukrtel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7"/>
  <sheetViews>
    <sheetView tabSelected="1" zoomScale="70" zoomScaleNormal="70" zoomScaleSheetLayoutView="85" zoomScalePageLayoutView="0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6" sqref="G6"/>
    </sheetView>
  </sheetViews>
  <sheetFormatPr defaultColWidth="9.140625" defaultRowHeight="12.75"/>
  <cols>
    <col min="1" max="1" width="3.00390625" style="0" customWidth="1"/>
    <col min="2" max="2" width="4.8515625" style="0" customWidth="1"/>
    <col min="3" max="3" width="19.421875" style="0" customWidth="1"/>
    <col min="4" max="4" width="18.00390625" style="2" customWidth="1"/>
    <col min="5" max="5" width="15.00390625" style="2" customWidth="1"/>
    <col min="6" max="6" width="25.8515625" style="0" customWidth="1"/>
    <col min="7" max="7" width="16.7109375" style="0" customWidth="1"/>
    <col min="8" max="8" width="15.7109375" style="0" customWidth="1"/>
    <col min="9" max="9" width="17.421875" style="0" customWidth="1"/>
    <col min="10" max="10" width="14.140625" style="0" customWidth="1"/>
    <col min="11" max="11" width="15.8515625" style="0" customWidth="1"/>
    <col min="12" max="12" width="16.140625" style="0" customWidth="1"/>
    <col min="13" max="13" width="13.7109375" style="0" customWidth="1"/>
    <col min="14" max="14" width="16.8515625" style="0" customWidth="1"/>
    <col min="15" max="15" width="10.8515625" style="0" customWidth="1"/>
    <col min="16" max="16" width="12.421875" style="0" customWidth="1"/>
    <col min="17" max="17" width="10.421875" style="0" customWidth="1"/>
  </cols>
  <sheetData>
    <row r="1" spans="1:17" ht="15">
      <c r="A1" s="5"/>
      <c r="B1" s="5"/>
      <c r="C1" s="6"/>
      <c r="D1" s="7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75">
      <c r="A2" s="3" t="s">
        <v>0</v>
      </c>
      <c r="B2" s="3"/>
      <c r="C2" s="3" t="s">
        <v>1</v>
      </c>
      <c r="D2" s="4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16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</row>
    <row r="3" spans="1:17" s="8" customFormat="1" ht="30">
      <c r="A3" s="20">
        <v>1</v>
      </c>
      <c r="B3" s="11">
        <v>1</v>
      </c>
      <c r="C3" s="21" t="s">
        <v>19</v>
      </c>
      <c r="D3" s="26" t="s">
        <v>33</v>
      </c>
      <c r="E3" s="26" t="s">
        <v>35</v>
      </c>
      <c r="F3" s="26" t="s">
        <v>138</v>
      </c>
      <c r="G3" s="11" t="s">
        <v>194</v>
      </c>
      <c r="H3" s="12">
        <v>80343543170</v>
      </c>
      <c r="I3" s="12"/>
      <c r="J3" s="12" t="s">
        <v>15</v>
      </c>
      <c r="K3" s="13">
        <v>39666</v>
      </c>
      <c r="L3" s="13">
        <v>39728</v>
      </c>
      <c r="M3" s="12">
        <f>O3</f>
        <v>180</v>
      </c>
      <c r="N3" s="12">
        <v>80</v>
      </c>
      <c r="O3" s="12">
        <v>180</v>
      </c>
      <c r="P3" s="12">
        <v>72</v>
      </c>
      <c r="Q3" s="12">
        <v>108</v>
      </c>
    </row>
    <row r="4" spans="1:17" s="8" customFormat="1" ht="45">
      <c r="A4" s="20"/>
      <c r="B4" s="11">
        <v>2</v>
      </c>
      <c r="C4" s="21"/>
      <c r="D4" s="26" t="s">
        <v>32</v>
      </c>
      <c r="E4" s="26" t="s">
        <v>36</v>
      </c>
      <c r="F4" s="26" t="s">
        <v>139</v>
      </c>
      <c r="G4" s="11" t="s">
        <v>195</v>
      </c>
      <c r="H4" s="12">
        <v>80343560638</v>
      </c>
      <c r="I4" s="12"/>
      <c r="J4" s="12" t="s">
        <v>281</v>
      </c>
      <c r="K4" s="13">
        <v>39672</v>
      </c>
      <c r="L4" s="13">
        <v>39700</v>
      </c>
      <c r="M4" s="14">
        <f>O4</f>
        <v>105</v>
      </c>
      <c r="N4" s="14">
        <v>80</v>
      </c>
      <c r="O4" s="14">
        <v>105</v>
      </c>
      <c r="P4" s="14">
        <v>50</v>
      </c>
      <c r="Q4" s="14">
        <v>55</v>
      </c>
    </row>
    <row r="5" spans="1:17" s="8" customFormat="1" ht="60">
      <c r="A5" s="20"/>
      <c r="B5" s="11">
        <v>3</v>
      </c>
      <c r="C5" s="21"/>
      <c r="D5" s="26" t="s">
        <v>31</v>
      </c>
      <c r="E5" s="26" t="s">
        <v>37</v>
      </c>
      <c r="F5" s="26" t="s">
        <v>140</v>
      </c>
      <c r="G5" s="11" t="s">
        <v>196</v>
      </c>
      <c r="H5" s="12">
        <v>80976014648</v>
      </c>
      <c r="I5" s="12"/>
      <c r="J5" s="12" t="s">
        <v>281</v>
      </c>
      <c r="K5" s="13">
        <v>39575</v>
      </c>
      <c r="L5" s="13">
        <v>39728</v>
      </c>
      <c r="M5" s="12">
        <f>O5</f>
        <v>59</v>
      </c>
      <c r="N5" s="12">
        <v>80</v>
      </c>
      <c r="O5" s="12">
        <v>59</v>
      </c>
      <c r="P5" s="12">
        <v>26</v>
      </c>
      <c r="Q5" s="12">
        <v>33</v>
      </c>
    </row>
    <row r="6" spans="1:17" s="8" customFormat="1" ht="30">
      <c r="A6" s="20"/>
      <c r="B6" s="11">
        <v>4</v>
      </c>
      <c r="C6" s="21"/>
      <c r="D6" s="26" t="s">
        <v>30</v>
      </c>
      <c r="E6" s="26" t="s">
        <v>38</v>
      </c>
      <c r="F6" s="26" t="s">
        <v>141</v>
      </c>
      <c r="G6" s="11" t="s">
        <v>197</v>
      </c>
      <c r="H6" s="12">
        <v>80343556312</v>
      </c>
      <c r="I6" s="12"/>
      <c r="J6" s="12" t="s">
        <v>15</v>
      </c>
      <c r="K6" s="13">
        <v>39679</v>
      </c>
      <c r="L6" s="13">
        <v>39728</v>
      </c>
      <c r="M6" s="12">
        <f>O6</f>
        <v>158</v>
      </c>
      <c r="N6" s="12">
        <v>80</v>
      </c>
      <c r="O6" s="12">
        <v>158</v>
      </c>
      <c r="P6" s="12">
        <v>61</v>
      </c>
      <c r="Q6" s="12">
        <v>97</v>
      </c>
    </row>
    <row r="7" spans="1:17" s="8" customFormat="1" ht="30">
      <c r="A7" s="20"/>
      <c r="B7" s="11">
        <v>5</v>
      </c>
      <c r="C7" s="21"/>
      <c r="D7" s="26" t="s">
        <v>28</v>
      </c>
      <c r="E7" s="26" t="s">
        <v>39</v>
      </c>
      <c r="F7" s="26" t="s">
        <v>142</v>
      </c>
      <c r="G7" s="11" t="s">
        <v>198</v>
      </c>
      <c r="H7" s="12">
        <v>80991800498</v>
      </c>
      <c r="I7" s="12"/>
      <c r="J7" s="12" t="s">
        <v>281</v>
      </c>
      <c r="K7" s="13">
        <v>39681</v>
      </c>
      <c r="L7" s="13">
        <v>39714</v>
      </c>
      <c r="M7" s="12">
        <f>O7</f>
        <v>194</v>
      </c>
      <c r="N7" s="12">
        <v>80</v>
      </c>
      <c r="O7" s="12">
        <v>194</v>
      </c>
      <c r="P7" s="12">
        <v>32</v>
      </c>
      <c r="Q7" s="12">
        <v>162</v>
      </c>
    </row>
    <row r="8" spans="1:17" s="8" customFormat="1" ht="45">
      <c r="A8" s="20"/>
      <c r="B8" s="11">
        <v>6</v>
      </c>
      <c r="C8" s="21"/>
      <c r="D8" s="26" t="s">
        <v>29</v>
      </c>
      <c r="E8" s="26" t="s">
        <v>40</v>
      </c>
      <c r="F8" s="26" t="s">
        <v>143</v>
      </c>
      <c r="G8" s="11" t="s">
        <v>199</v>
      </c>
      <c r="H8" s="12">
        <v>80973303855</v>
      </c>
      <c r="I8" s="12"/>
      <c r="J8" s="12" t="s">
        <v>282</v>
      </c>
      <c r="K8" s="13">
        <v>40109</v>
      </c>
      <c r="L8" s="13">
        <v>40176</v>
      </c>
      <c r="M8" s="12">
        <v>152</v>
      </c>
      <c r="N8" s="12">
        <v>80</v>
      </c>
      <c r="O8" s="12">
        <v>152</v>
      </c>
      <c r="P8" s="12">
        <v>66</v>
      </c>
      <c r="Q8" s="12">
        <v>86</v>
      </c>
    </row>
    <row r="9" spans="1:17" s="8" customFormat="1" ht="30">
      <c r="A9" s="20"/>
      <c r="B9" s="11">
        <v>7</v>
      </c>
      <c r="C9" s="21"/>
      <c r="D9" s="26" t="s">
        <v>34</v>
      </c>
      <c r="E9" s="26" t="s">
        <v>41</v>
      </c>
      <c r="F9" s="26" t="s">
        <v>144</v>
      </c>
      <c r="G9" s="11" t="s">
        <v>200</v>
      </c>
      <c r="H9" s="12">
        <v>80966061535</v>
      </c>
      <c r="I9" s="12"/>
      <c r="J9" s="12" t="s">
        <v>17</v>
      </c>
      <c r="K9" s="13">
        <v>38790</v>
      </c>
      <c r="L9" s="13">
        <v>38842</v>
      </c>
      <c r="M9" s="12">
        <v>130</v>
      </c>
      <c r="N9" s="12">
        <v>80</v>
      </c>
      <c r="O9" s="12">
        <v>130</v>
      </c>
      <c r="P9" s="12">
        <v>48</v>
      </c>
      <c r="Q9" s="12">
        <v>82</v>
      </c>
    </row>
    <row r="10" spans="1:17" s="8" customFormat="1" ht="30" customHeight="1">
      <c r="A10" s="20">
        <v>2</v>
      </c>
      <c r="B10" s="11">
        <v>1</v>
      </c>
      <c r="C10" s="22" t="s">
        <v>20</v>
      </c>
      <c r="D10" s="26" t="s">
        <v>42</v>
      </c>
      <c r="E10" s="26" t="s">
        <v>90</v>
      </c>
      <c r="F10" s="26" t="s">
        <v>145</v>
      </c>
      <c r="G10" s="11" t="s">
        <v>201</v>
      </c>
      <c r="H10" s="15">
        <v>80343022844</v>
      </c>
      <c r="I10" s="12"/>
      <c r="J10" s="12" t="s">
        <v>281</v>
      </c>
      <c r="K10" s="13">
        <v>39693</v>
      </c>
      <c r="L10" s="13">
        <v>37523</v>
      </c>
      <c r="M10" s="12">
        <f>O10</f>
        <v>838</v>
      </c>
      <c r="N10" s="12">
        <v>80</v>
      </c>
      <c r="O10" s="12">
        <v>838</v>
      </c>
      <c r="P10" s="12">
        <v>392</v>
      </c>
      <c r="Q10" s="12">
        <v>446</v>
      </c>
    </row>
    <row r="11" spans="1:17" s="8" customFormat="1" ht="60">
      <c r="A11" s="20"/>
      <c r="B11" s="11">
        <v>2</v>
      </c>
      <c r="C11" s="23"/>
      <c r="D11" s="26" t="s">
        <v>43</v>
      </c>
      <c r="E11" s="26" t="s">
        <v>91</v>
      </c>
      <c r="F11" s="26" t="s">
        <v>146</v>
      </c>
      <c r="G11" s="11" t="s">
        <v>202</v>
      </c>
      <c r="H11" s="15">
        <v>80964613823</v>
      </c>
      <c r="I11" s="12"/>
      <c r="J11" s="12" t="s">
        <v>281</v>
      </c>
      <c r="K11" s="13">
        <v>39707</v>
      </c>
      <c r="L11" s="13">
        <v>39715</v>
      </c>
      <c r="M11" s="12">
        <f>O11</f>
        <v>130</v>
      </c>
      <c r="N11" s="12">
        <v>80</v>
      </c>
      <c r="O11" s="12">
        <v>130</v>
      </c>
      <c r="P11" s="12">
        <v>54</v>
      </c>
      <c r="Q11" s="12">
        <v>76</v>
      </c>
    </row>
    <row r="12" spans="1:17" s="8" customFormat="1" ht="60">
      <c r="A12" s="20"/>
      <c r="B12" s="11">
        <v>3</v>
      </c>
      <c r="C12" s="23"/>
      <c r="D12" s="26" t="s">
        <v>44</v>
      </c>
      <c r="E12" s="26" t="s">
        <v>92</v>
      </c>
      <c r="F12" s="26" t="s">
        <v>147</v>
      </c>
      <c r="G12" s="11" t="s">
        <v>203</v>
      </c>
      <c r="H12" s="15" t="s">
        <v>249</v>
      </c>
      <c r="I12" s="12"/>
      <c r="J12" s="12" t="s">
        <v>281</v>
      </c>
      <c r="K12" s="13">
        <v>39687</v>
      </c>
      <c r="L12" s="13">
        <v>39741</v>
      </c>
      <c r="M12" s="12">
        <v>150</v>
      </c>
      <c r="N12" s="12">
        <v>80</v>
      </c>
      <c r="O12" s="12">
        <v>289</v>
      </c>
      <c r="P12" s="12">
        <v>130</v>
      </c>
      <c r="Q12" s="12">
        <v>159</v>
      </c>
    </row>
    <row r="13" spans="1:17" s="8" customFormat="1" ht="60">
      <c r="A13" s="20"/>
      <c r="B13" s="11">
        <v>4</v>
      </c>
      <c r="C13" s="23"/>
      <c r="D13" s="26" t="s">
        <v>45</v>
      </c>
      <c r="E13" s="26" t="s">
        <v>93</v>
      </c>
      <c r="F13" s="26" t="s">
        <v>148</v>
      </c>
      <c r="G13" s="11" t="s">
        <v>204</v>
      </c>
      <c r="H13" s="15">
        <v>80343044217</v>
      </c>
      <c r="I13" s="12"/>
      <c r="J13" s="12" t="s">
        <v>281</v>
      </c>
      <c r="K13" s="13">
        <v>39695</v>
      </c>
      <c r="L13" s="13">
        <v>39744</v>
      </c>
      <c r="M13" s="12">
        <f>O13</f>
        <v>300</v>
      </c>
      <c r="N13" s="12">
        <v>80</v>
      </c>
      <c r="O13" s="12">
        <v>300</v>
      </c>
      <c r="P13" s="12">
        <v>130</v>
      </c>
      <c r="Q13" s="12">
        <v>170</v>
      </c>
    </row>
    <row r="14" spans="1:17" s="8" customFormat="1" ht="45">
      <c r="A14" s="20"/>
      <c r="B14" s="11">
        <v>5</v>
      </c>
      <c r="C14" s="23"/>
      <c r="D14" s="26" t="s">
        <v>46</v>
      </c>
      <c r="E14" s="26" t="s">
        <v>94</v>
      </c>
      <c r="F14" s="26" t="s">
        <v>149</v>
      </c>
      <c r="G14" s="11" t="s">
        <v>205</v>
      </c>
      <c r="H14" s="15">
        <v>80977477341</v>
      </c>
      <c r="I14" s="12"/>
      <c r="J14" s="12" t="s">
        <v>281</v>
      </c>
      <c r="K14" s="13">
        <v>39706</v>
      </c>
      <c r="L14" s="13">
        <v>39728</v>
      </c>
      <c r="M14" s="12">
        <f>O14</f>
        <v>113</v>
      </c>
      <c r="N14" s="12">
        <v>80</v>
      </c>
      <c r="O14" s="12">
        <v>113</v>
      </c>
      <c r="P14" s="12">
        <v>35</v>
      </c>
      <c r="Q14" s="12">
        <v>78</v>
      </c>
    </row>
    <row r="15" spans="1:17" s="8" customFormat="1" ht="45">
      <c r="A15" s="20"/>
      <c r="B15" s="11">
        <v>6</v>
      </c>
      <c r="C15" s="23"/>
      <c r="D15" s="26" t="s">
        <v>47</v>
      </c>
      <c r="E15" s="26" t="s">
        <v>95</v>
      </c>
      <c r="F15" s="26" t="s">
        <v>150</v>
      </c>
      <c r="G15" s="11" t="s">
        <v>206</v>
      </c>
      <c r="H15" s="15" t="s">
        <v>250</v>
      </c>
      <c r="I15" s="12"/>
      <c r="J15" s="12" t="s">
        <v>281</v>
      </c>
      <c r="K15" s="13">
        <v>40109</v>
      </c>
      <c r="L15" s="13">
        <v>40140</v>
      </c>
      <c r="M15" s="12">
        <v>44</v>
      </c>
      <c r="N15" s="12">
        <v>80</v>
      </c>
      <c r="O15" s="12">
        <v>174</v>
      </c>
      <c r="P15" s="12">
        <v>78</v>
      </c>
      <c r="Q15" s="12">
        <v>96</v>
      </c>
    </row>
    <row r="16" spans="1:17" s="8" customFormat="1" ht="45">
      <c r="A16" s="20"/>
      <c r="B16" s="11">
        <v>7</v>
      </c>
      <c r="C16" s="23"/>
      <c r="D16" s="26" t="s">
        <v>48</v>
      </c>
      <c r="E16" s="26" t="s">
        <v>96</v>
      </c>
      <c r="F16" s="26" t="s">
        <v>151</v>
      </c>
      <c r="G16" s="11" t="s">
        <v>207</v>
      </c>
      <c r="H16" s="15">
        <v>988662081</v>
      </c>
      <c r="I16" s="12"/>
      <c r="J16" s="12" t="s">
        <v>281</v>
      </c>
      <c r="K16" s="13">
        <v>40109</v>
      </c>
      <c r="L16" s="13">
        <v>40140</v>
      </c>
      <c r="M16" s="12">
        <v>297</v>
      </c>
      <c r="N16" s="12">
        <v>80</v>
      </c>
      <c r="O16" s="12">
        <v>795</v>
      </c>
      <c r="P16" s="12">
        <v>354</v>
      </c>
      <c r="Q16" s="12">
        <v>441</v>
      </c>
    </row>
    <row r="17" spans="1:17" s="8" customFormat="1" ht="30">
      <c r="A17" s="20">
        <v>3</v>
      </c>
      <c r="B17" s="11">
        <v>1</v>
      </c>
      <c r="C17" s="21" t="s">
        <v>21</v>
      </c>
      <c r="D17" s="26" t="s">
        <v>49</v>
      </c>
      <c r="E17" s="27" t="s">
        <v>97</v>
      </c>
      <c r="F17" s="26" t="s">
        <v>152</v>
      </c>
      <c r="G17" s="11" t="s">
        <v>208</v>
      </c>
      <c r="H17" s="15">
        <v>80962734917</v>
      </c>
      <c r="I17" s="16"/>
      <c r="J17" s="12" t="s">
        <v>282</v>
      </c>
      <c r="K17" s="17">
        <v>39699</v>
      </c>
      <c r="L17" s="13">
        <v>39795</v>
      </c>
      <c r="M17" s="12">
        <f aca="true" t="shared" si="0" ref="M17:M26">O17</f>
        <v>80</v>
      </c>
      <c r="N17" s="12">
        <v>80</v>
      </c>
      <c r="O17" s="12">
        <v>80</v>
      </c>
      <c r="P17" s="12">
        <v>16</v>
      </c>
      <c r="Q17" s="12">
        <v>64</v>
      </c>
    </row>
    <row r="18" spans="1:17" s="8" customFormat="1" ht="30">
      <c r="A18" s="20"/>
      <c r="B18" s="11">
        <v>2</v>
      </c>
      <c r="C18" s="21"/>
      <c r="D18" s="26" t="s">
        <v>50</v>
      </c>
      <c r="E18" s="26" t="s">
        <v>98</v>
      </c>
      <c r="F18" s="26" t="s">
        <v>153</v>
      </c>
      <c r="G18" s="11" t="s">
        <v>209</v>
      </c>
      <c r="H18" s="15" t="s">
        <v>251</v>
      </c>
      <c r="I18" s="18"/>
      <c r="J18" s="12" t="s">
        <v>282</v>
      </c>
      <c r="K18" s="17">
        <v>39764</v>
      </c>
      <c r="L18" s="13">
        <v>39798</v>
      </c>
      <c r="M18" s="12">
        <f t="shared" si="0"/>
        <v>102</v>
      </c>
      <c r="N18" s="12">
        <v>80</v>
      </c>
      <c r="O18" s="12">
        <v>102</v>
      </c>
      <c r="P18" s="12">
        <v>37</v>
      </c>
      <c r="Q18" s="12">
        <v>65</v>
      </c>
    </row>
    <row r="19" spans="1:17" s="8" customFormat="1" ht="45">
      <c r="A19" s="20"/>
      <c r="B19" s="11">
        <v>3</v>
      </c>
      <c r="C19" s="21"/>
      <c r="D19" s="26" t="s">
        <v>51</v>
      </c>
      <c r="E19" s="26" t="s">
        <v>99</v>
      </c>
      <c r="F19" s="26" t="s">
        <v>154</v>
      </c>
      <c r="G19" s="11" t="s">
        <v>210</v>
      </c>
      <c r="H19" s="15">
        <v>80660668519</v>
      </c>
      <c r="I19" s="12"/>
      <c r="J19" s="12" t="s">
        <v>282</v>
      </c>
      <c r="K19" s="17">
        <v>39699</v>
      </c>
      <c r="L19" s="13">
        <v>39797</v>
      </c>
      <c r="M19" s="12">
        <f t="shared" si="0"/>
        <v>187</v>
      </c>
      <c r="N19" s="12">
        <v>80</v>
      </c>
      <c r="O19" s="12">
        <v>187</v>
      </c>
      <c r="P19" s="12">
        <v>130</v>
      </c>
      <c r="Q19" s="12">
        <v>57</v>
      </c>
    </row>
    <row r="20" spans="1:17" s="8" customFormat="1" ht="45">
      <c r="A20" s="20"/>
      <c r="B20" s="11">
        <v>4</v>
      </c>
      <c r="C20" s="21"/>
      <c r="D20" s="26" t="s">
        <v>52</v>
      </c>
      <c r="E20" s="26" t="s">
        <v>100</v>
      </c>
      <c r="F20" s="26" t="s">
        <v>155</v>
      </c>
      <c r="G20" s="11" t="s">
        <v>210</v>
      </c>
      <c r="H20" s="15" t="s">
        <v>252</v>
      </c>
      <c r="I20" s="12"/>
      <c r="J20" s="12" t="s">
        <v>282</v>
      </c>
      <c r="K20" s="17">
        <v>39701</v>
      </c>
      <c r="L20" s="13">
        <v>39808</v>
      </c>
      <c r="M20" s="12">
        <f t="shared" si="0"/>
        <v>59</v>
      </c>
      <c r="N20" s="12">
        <v>80</v>
      </c>
      <c r="O20" s="12">
        <v>59</v>
      </c>
      <c r="P20" s="12">
        <v>29</v>
      </c>
      <c r="Q20" s="12">
        <v>30</v>
      </c>
    </row>
    <row r="21" spans="1:17" s="8" customFormat="1" ht="30">
      <c r="A21" s="20"/>
      <c r="B21" s="11">
        <v>5</v>
      </c>
      <c r="C21" s="21"/>
      <c r="D21" s="26" t="s">
        <v>53</v>
      </c>
      <c r="E21" s="27" t="s">
        <v>101</v>
      </c>
      <c r="F21" s="26" t="s">
        <v>156</v>
      </c>
      <c r="G21" s="11" t="s">
        <v>211</v>
      </c>
      <c r="H21" s="15">
        <v>80956107928</v>
      </c>
      <c r="I21" s="12"/>
      <c r="J21" s="12" t="s">
        <v>282</v>
      </c>
      <c r="K21" s="13">
        <v>39701</v>
      </c>
      <c r="L21" s="13">
        <v>39825</v>
      </c>
      <c r="M21" s="12">
        <f t="shared" si="0"/>
        <v>70</v>
      </c>
      <c r="N21" s="12">
        <v>80</v>
      </c>
      <c r="O21" s="12">
        <v>70</v>
      </c>
      <c r="P21" s="12">
        <v>22</v>
      </c>
      <c r="Q21" s="12">
        <v>48</v>
      </c>
    </row>
    <row r="22" spans="1:17" s="8" customFormat="1" ht="60">
      <c r="A22" s="20">
        <v>4</v>
      </c>
      <c r="B22" s="11">
        <v>1</v>
      </c>
      <c r="C22" s="21" t="s">
        <v>22</v>
      </c>
      <c r="D22" s="26" t="s">
        <v>54</v>
      </c>
      <c r="E22" s="26" t="s">
        <v>102</v>
      </c>
      <c r="F22" s="26" t="s">
        <v>157</v>
      </c>
      <c r="G22" s="11" t="s">
        <v>212</v>
      </c>
      <c r="H22" s="15" t="s">
        <v>253</v>
      </c>
      <c r="I22" s="12"/>
      <c r="J22" s="12" t="s">
        <v>283</v>
      </c>
      <c r="K22" s="17" t="s">
        <v>285</v>
      </c>
      <c r="L22" s="13" t="s">
        <v>300</v>
      </c>
      <c r="M22" s="12">
        <f t="shared" si="0"/>
        <v>285</v>
      </c>
      <c r="N22" s="12">
        <v>80</v>
      </c>
      <c r="O22" s="12">
        <v>285</v>
      </c>
      <c r="P22" s="12">
        <v>95</v>
      </c>
      <c r="Q22" s="12">
        <v>190</v>
      </c>
    </row>
    <row r="23" spans="1:17" s="8" customFormat="1" ht="75">
      <c r="A23" s="20"/>
      <c r="B23" s="11">
        <v>2</v>
      </c>
      <c r="C23" s="21"/>
      <c r="D23" s="26" t="s">
        <v>55</v>
      </c>
      <c r="E23" s="26" t="s">
        <v>103</v>
      </c>
      <c r="F23" s="26" t="s">
        <v>158</v>
      </c>
      <c r="G23" s="11" t="s">
        <v>213</v>
      </c>
      <c r="H23" s="15" t="s">
        <v>254</v>
      </c>
      <c r="I23" s="12"/>
      <c r="J23" s="12" t="s">
        <v>283</v>
      </c>
      <c r="K23" s="17" t="s">
        <v>286</v>
      </c>
      <c r="L23" s="13" t="s">
        <v>301</v>
      </c>
      <c r="M23" s="12">
        <f t="shared" si="0"/>
        <v>284</v>
      </c>
      <c r="N23" s="12">
        <v>80</v>
      </c>
      <c r="O23" s="12">
        <v>284</v>
      </c>
      <c r="P23" s="12">
        <v>124</v>
      </c>
      <c r="Q23" s="12">
        <v>160</v>
      </c>
    </row>
    <row r="24" spans="1:17" s="8" customFormat="1" ht="60">
      <c r="A24" s="20"/>
      <c r="B24" s="11">
        <v>3</v>
      </c>
      <c r="C24" s="21"/>
      <c r="D24" s="26" t="s">
        <v>56</v>
      </c>
      <c r="E24" s="28" t="s">
        <v>104</v>
      </c>
      <c r="F24" s="26" t="s">
        <v>159</v>
      </c>
      <c r="G24" s="11" t="s">
        <v>214</v>
      </c>
      <c r="H24" s="15" t="s">
        <v>255</v>
      </c>
      <c r="I24" s="12"/>
      <c r="J24" s="12" t="s">
        <v>18</v>
      </c>
      <c r="K24" s="17" t="s">
        <v>287</v>
      </c>
      <c r="L24" s="13" t="s">
        <v>302</v>
      </c>
      <c r="M24" s="12">
        <f t="shared" si="0"/>
        <v>160</v>
      </c>
      <c r="N24" s="12">
        <v>80</v>
      </c>
      <c r="O24" s="12">
        <v>160</v>
      </c>
      <c r="P24" s="12">
        <v>62</v>
      </c>
      <c r="Q24" s="12">
        <v>98</v>
      </c>
    </row>
    <row r="25" spans="1:17" s="8" customFormat="1" ht="45">
      <c r="A25" s="20"/>
      <c r="B25" s="11">
        <v>4</v>
      </c>
      <c r="C25" s="21"/>
      <c r="D25" s="26" t="s">
        <v>57</v>
      </c>
      <c r="E25" s="26" t="s">
        <v>105</v>
      </c>
      <c r="F25" s="26" t="s">
        <v>160</v>
      </c>
      <c r="G25" s="11" t="s">
        <v>215</v>
      </c>
      <c r="H25" s="15" t="s">
        <v>256</v>
      </c>
      <c r="I25" s="12"/>
      <c r="J25" s="12" t="s">
        <v>18</v>
      </c>
      <c r="K25" s="17" t="s">
        <v>288</v>
      </c>
      <c r="L25" s="13" t="s">
        <v>303</v>
      </c>
      <c r="M25" s="12">
        <f t="shared" si="0"/>
        <v>111</v>
      </c>
      <c r="N25" s="12">
        <v>80</v>
      </c>
      <c r="O25" s="12">
        <v>111</v>
      </c>
      <c r="P25" s="12">
        <v>29</v>
      </c>
      <c r="Q25" s="12">
        <v>82</v>
      </c>
    </row>
    <row r="26" spans="1:17" s="8" customFormat="1" ht="75">
      <c r="A26" s="20"/>
      <c r="B26" s="11">
        <v>5</v>
      </c>
      <c r="C26" s="21"/>
      <c r="D26" s="26" t="s">
        <v>58</v>
      </c>
      <c r="E26" s="26" t="s">
        <v>106</v>
      </c>
      <c r="F26" s="26" t="s">
        <v>161</v>
      </c>
      <c r="G26" s="11" t="s">
        <v>216</v>
      </c>
      <c r="H26" s="15" t="s">
        <v>257</v>
      </c>
      <c r="I26" s="12"/>
      <c r="J26" s="12" t="s">
        <v>283</v>
      </c>
      <c r="K26" s="17" t="s">
        <v>289</v>
      </c>
      <c r="L26" s="13" t="s">
        <v>304</v>
      </c>
      <c r="M26" s="12">
        <f t="shared" si="0"/>
        <v>215</v>
      </c>
      <c r="N26" s="12">
        <v>80</v>
      </c>
      <c r="O26" s="12">
        <v>215</v>
      </c>
      <c r="P26" s="12">
        <v>80</v>
      </c>
      <c r="Q26" s="12">
        <v>135</v>
      </c>
    </row>
    <row r="27" spans="1:17" s="8" customFormat="1" ht="75">
      <c r="A27" s="20"/>
      <c r="B27" s="11">
        <v>6</v>
      </c>
      <c r="C27" s="21"/>
      <c r="D27" s="26" t="s">
        <v>59</v>
      </c>
      <c r="E27" s="26" t="s">
        <v>107</v>
      </c>
      <c r="F27" s="26" t="s">
        <v>162</v>
      </c>
      <c r="G27" s="11" t="s">
        <v>217</v>
      </c>
      <c r="H27" s="15" t="s">
        <v>258</v>
      </c>
      <c r="I27" s="12"/>
      <c r="J27" s="12" t="s">
        <v>283</v>
      </c>
      <c r="K27" s="17" t="s">
        <v>290</v>
      </c>
      <c r="L27" s="13" t="s">
        <v>305</v>
      </c>
      <c r="M27" s="12">
        <v>109</v>
      </c>
      <c r="N27" s="12">
        <v>80</v>
      </c>
      <c r="O27" s="12">
        <v>109</v>
      </c>
      <c r="P27" s="12">
        <v>51</v>
      </c>
      <c r="Q27" s="12">
        <v>58</v>
      </c>
    </row>
    <row r="28" spans="1:17" s="8" customFormat="1" ht="90">
      <c r="A28" s="20"/>
      <c r="B28" s="11">
        <v>7</v>
      </c>
      <c r="C28" s="21"/>
      <c r="D28" s="26" t="s">
        <v>60</v>
      </c>
      <c r="E28" s="26" t="s">
        <v>108</v>
      </c>
      <c r="F28" s="26" t="s">
        <v>163</v>
      </c>
      <c r="G28" s="11" t="s">
        <v>218</v>
      </c>
      <c r="H28" s="15" t="s">
        <v>259</v>
      </c>
      <c r="I28" s="12"/>
      <c r="J28" s="12" t="s">
        <v>283</v>
      </c>
      <c r="K28" s="17" t="s">
        <v>291</v>
      </c>
      <c r="L28" s="13" t="s">
        <v>306</v>
      </c>
      <c r="M28" s="12">
        <f>O28</f>
        <v>92</v>
      </c>
      <c r="N28" s="12">
        <v>80</v>
      </c>
      <c r="O28" s="12">
        <v>92</v>
      </c>
      <c r="P28" s="12">
        <v>21</v>
      </c>
      <c r="Q28" s="12">
        <v>71</v>
      </c>
    </row>
    <row r="29" spans="1:17" s="9" customFormat="1" ht="30" customHeight="1">
      <c r="A29" s="20">
        <v>5</v>
      </c>
      <c r="B29" s="11">
        <v>1</v>
      </c>
      <c r="C29" s="21" t="s">
        <v>23</v>
      </c>
      <c r="D29" s="26" t="s">
        <v>61</v>
      </c>
      <c r="E29" s="26" t="s">
        <v>109</v>
      </c>
      <c r="F29" s="26" t="s">
        <v>164</v>
      </c>
      <c r="G29" s="11" t="s">
        <v>219</v>
      </c>
      <c r="H29" s="15">
        <v>80672500370</v>
      </c>
      <c r="I29" s="12"/>
      <c r="J29" s="12" t="s">
        <v>17</v>
      </c>
      <c r="K29" s="17" t="s">
        <v>292</v>
      </c>
      <c r="L29" s="17" t="s">
        <v>307</v>
      </c>
      <c r="M29" s="12">
        <v>85</v>
      </c>
      <c r="N29" s="12">
        <v>80</v>
      </c>
      <c r="O29" s="12">
        <v>85</v>
      </c>
      <c r="P29" s="12">
        <v>40</v>
      </c>
      <c r="Q29" s="12">
        <v>45</v>
      </c>
    </row>
    <row r="30" spans="1:17" s="9" customFormat="1" ht="45">
      <c r="A30" s="20"/>
      <c r="B30" s="11">
        <v>2</v>
      </c>
      <c r="C30" s="21"/>
      <c r="D30" s="26" t="s">
        <v>62</v>
      </c>
      <c r="E30" s="26" t="s">
        <v>110</v>
      </c>
      <c r="F30" s="26" t="s">
        <v>165</v>
      </c>
      <c r="G30" s="11" t="s">
        <v>220</v>
      </c>
      <c r="H30" s="15">
        <v>80978682821</v>
      </c>
      <c r="I30" s="12"/>
      <c r="J30" s="12" t="s">
        <v>17</v>
      </c>
      <c r="K30" s="17" t="s">
        <v>293</v>
      </c>
      <c r="L30" s="17" t="s">
        <v>308</v>
      </c>
      <c r="M30" s="12">
        <v>95</v>
      </c>
      <c r="N30" s="12">
        <v>80</v>
      </c>
      <c r="O30" s="12">
        <v>95</v>
      </c>
      <c r="P30" s="12">
        <v>44</v>
      </c>
      <c r="Q30" s="12">
        <v>51</v>
      </c>
    </row>
    <row r="31" spans="1:17" s="9" customFormat="1" ht="45">
      <c r="A31" s="20"/>
      <c r="B31" s="11">
        <v>3</v>
      </c>
      <c r="C31" s="21"/>
      <c r="D31" s="26" t="s">
        <v>63</v>
      </c>
      <c r="E31" s="28" t="s">
        <v>111</v>
      </c>
      <c r="F31" s="26" t="s">
        <v>166</v>
      </c>
      <c r="G31" s="11" t="s">
        <v>221</v>
      </c>
      <c r="H31" s="15">
        <v>80674527652</v>
      </c>
      <c r="I31" s="12"/>
      <c r="J31" s="12" t="s">
        <v>17</v>
      </c>
      <c r="K31" s="17" t="s">
        <v>294</v>
      </c>
      <c r="L31" s="17"/>
      <c r="M31" s="12">
        <v>400</v>
      </c>
      <c r="N31" s="12">
        <v>80</v>
      </c>
      <c r="O31" s="12">
        <v>400</v>
      </c>
      <c r="P31" s="12">
        <v>152</v>
      </c>
      <c r="Q31" s="12">
        <v>248</v>
      </c>
    </row>
    <row r="32" spans="1:17" s="9" customFormat="1" ht="45">
      <c r="A32" s="20"/>
      <c r="B32" s="11">
        <v>4</v>
      </c>
      <c r="C32" s="21"/>
      <c r="D32" s="26" t="s">
        <v>64</v>
      </c>
      <c r="E32" s="26" t="s">
        <v>112</v>
      </c>
      <c r="F32" s="26" t="s">
        <v>167</v>
      </c>
      <c r="G32" s="11" t="s">
        <v>222</v>
      </c>
      <c r="H32" s="15" t="s">
        <v>260</v>
      </c>
      <c r="I32" s="12"/>
      <c r="J32" s="12" t="s">
        <v>17</v>
      </c>
      <c r="K32" s="17" t="s">
        <v>295</v>
      </c>
      <c r="L32" s="17" t="s">
        <v>309</v>
      </c>
      <c r="M32" s="12">
        <v>72</v>
      </c>
      <c r="N32" s="12">
        <v>80</v>
      </c>
      <c r="O32" s="12">
        <v>72</v>
      </c>
      <c r="P32" s="12">
        <v>32</v>
      </c>
      <c r="Q32" s="12">
        <v>40</v>
      </c>
    </row>
    <row r="33" spans="1:17" s="9" customFormat="1" ht="45">
      <c r="A33" s="20"/>
      <c r="B33" s="11">
        <v>5</v>
      </c>
      <c r="C33" s="21"/>
      <c r="D33" s="26" t="s">
        <v>65</v>
      </c>
      <c r="E33" s="26" t="s">
        <v>113</v>
      </c>
      <c r="F33" s="26" t="s">
        <v>168</v>
      </c>
      <c r="G33" s="11" t="s">
        <v>223</v>
      </c>
      <c r="H33" s="15">
        <v>80347936257</v>
      </c>
      <c r="I33" s="12"/>
      <c r="J33" s="12" t="s">
        <v>17</v>
      </c>
      <c r="K33" s="17" t="s">
        <v>296</v>
      </c>
      <c r="L33" s="17" t="s">
        <v>309</v>
      </c>
      <c r="M33" s="12">
        <f>O33</f>
        <v>103</v>
      </c>
      <c r="N33" s="12">
        <v>0.95</v>
      </c>
      <c r="O33" s="12">
        <v>103</v>
      </c>
      <c r="P33" s="12">
        <v>32</v>
      </c>
      <c r="Q33" s="12">
        <v>71</v>
      </c>
    </row>
    <row r="34" spans="1:17" s="9" customFormat="1" ht="45">
      <c r="A34" s="20"/>
      <c r="B34" s="11">
        <v>6</v>
      </c>
      <c r="C34" s="21"/>
      <c r="D34" s="26" t="s">
        <v>66</v>
      </c>
      <c r="E34" s="26" t="s">
        <v>114</v>
      </c>
      <c r="F34" s="26" t="s">
        <v>169</v>
      </c>
      <c r="G34" s="11" t="s">
        <v>224</v>
      </c>
      <c r="H34" s="15">
        <v>80989070039</v>
      </c>
      <c r="I34" s="12"/>
      <c r="J34" s="12" t="s">
        <v>17</v>
      </c>
      <c r="K34" s="17">
        <v>40146</v>
      </c>
      <c r="L34" s="17"/>
      <c r="M34" s="12">
        <v>58</v>
      </c>
      <c r="N34" s="12">
        <v>20</v>
      </c>
      <c r="O34" s="12">
        <v>216</v>
      </c>
      <c r="P34" s="12">
        <v>30</v>
      </c>
      <c r="Q34" s="12">
        <v>186</v>
      </c>
    </row>
    <row r="35" spans="1:17" s="9" customFormat="1" ht="45">
      <c r="A35" s="20">
        <v>6</v>
      </c>
      <c r="B35" s="11">
        <v>1</v>
      </c>
      <c r="C35" s="21" t="s">
        <v>24</v>
      </c>
      <c r="D35" s="26" t="s">
        <v>67</v>
      </c>
      <c r="E35" s="26" t="s">
        <v>115</v>
      </c>
      <c r="F35" s="26" t="s">
        <v>170</v>
      </c>
      <c r="G35" s="11" t="s">
        <v>225</v>
      </c>
      <c r="H35" s="15">
        <v>80673442340</v>
      </c>
      <c r="I35" s="12"/>
      <c r="J35" s="12" t="s">
        <v>17</v>
      </c>
      <c r="K35" s="17">
        <v>39718</v>
      </c>
      <c r="L35" s="13">
        <v>39780</v>
      </c>
      <c r="M35" s="12">
        <f>O35</f>
        <v>83</v>
      </c>
      <c r="N35" s="12">
        <v>80</v>
      </c>
      <c r="O35" s="12">
        <v>83</v>
      </c>
      <c r="P35" s="12">
        <v>40</v>
      </c>
      <c r="Q35" s="12">
        <v>43</v>
      </c>
    </row>
    <row r="36" spans="1:17" s="9" customFormat="1" ht="45">
      <c r="A36" s="20"/>
      <c r="B36" s="11">
        <v>2</v>
      </c>
      <c r="C36" s="21"/>
      <c r="D36" s="26" t="s">
        <v>68</v>
      </c>
      <c r="E36" s="26" t="s">
        <v>116</v>
      </c>
      <c r="F36" s="26" t="s">
        <v>171</v>
      </c>
      <c r="G36" s="11" t="s">
        <v>226</v>
      </c>
      <c r="H36" s="15" t="s">
        <v>261</v>
      </c>
      <c r="I36" s="12"/>
      <c r="J36" s="12" t="s">
        <v>17</v>
      </c>
      <c r="K36" s="17">
        <v>39717</v>
      </c>
      <c r="L36" s="13">
        <v>39799</v>
      </c>
      <c r="M36" s="12">
        <f>O36</f>
        <v>102</v>
      </c>
      <c r="N36" s="12">
        <v>80</v>
      </c>
      <c r="O36" s="12">
        <v>102</v>
      </c>
      <c r="P36" s="12">
        <v>44</v>
      </c>
      <c r="Q36" s="12">
        <v>58</v>
      </c>
    </row>
    <row r="37" spans="1:17" s="9" customFormat="1" ht="45">
      <c r="A37" s="20"/>
      <c r="B37" s="11">
        <v>3</v>
      </c>
      <c r="C37" s="21"/>
      <c r="D37" s="26" t="s">
        <v>69</v>
      </c>
      <c r="E37" s="28" t="s">
        <v>117</v>
      </c>
      <c r="F37" s="26" t="s">
        <v>172</v>
      </c>
      <c r="G37" s="11" t="s">
        <v>227</v>
      </c>
      <c r="H37" s="15" t="s">
        <v>262</v>
      </c>
      <c r="I37" s="12"/>
      <c r="J37" s="12" t="s">
        <v>17</v>
      </c>
      <c r="K37" s="17">
        <v>39794</v>
      </c>
      <c r="L37" s="13">
        <v>39804</v>
      </c>
      <c r="M37" s="12">
        <f>O37</f>
        <v>70</v>
      </c>
      <c r="N37" s="12">
        <v>80</v>
      </c>
      <c r="O37" s="12">
        <v>70</v>
      </c>
      <c r="P37" s="12">
        <v>28</v>
      </c>
      <c r="Q37" s="12">
        <v>42</v>
      </c>
    </row>
    <row r="38" spans="1:17" s="9" customFormat="1" ht="45">
      <c r="A38" s="20"/>
      <c r="B38" s="11">
        <v>4</v>
      </c>
      <c r="C38" s="21"/>
      <c r="D38" s="26" t="s">
        <v>70</v>
      </c>
      <c r="E38" s="26" t="s">
        <v>118</v>
      </c>
      <c r="F38" s="26" t="s">
        <v>173</v>
      </c>
      <c r="G38" s="11" t="s">
        <v>228</v>
      </c>
      <c r="H38" s="15">
        <v>80964517525</v>
      </c>
      <c r="I38" s="12" t="s">
        <v>276</v>
      </c>
      <c r="J38" s="12" t="s">
        <v>17</v>
      </c>
      <c r="K38" s="13">
        <v>39722</v>
      </c>
      <c r="L38" s="13">
        <v>39800</v>
      </c>
      <c r="M38" s="12">
        <f>O38</f>
        <v>32</v>
      </c>
      <c r="N38" s="12">
        <v>0.64</v>
      </c>
      <c r="O38" s="12">
        <v>32</v>
      </c>
      <c r="P38" s="12">
        <v>13</v>
      </c>
      <c r="Q38" s="12">
        <v>19</v>
      </c>
    </row>
    <row r="39" spans="1:17" s="9" customFormat="1" ht="45">
      <c r="A39" s="20"/>
      <c r="B39" s="11">
        <v>5</v>
      </c>
      <c r="C39" s="21"/>
      <c r="D39" s="26" t="s">
        <v>71</v>
      </c>
      <c r="E39" s="26" t="s">
        <v>119</v>
      </c>
      <c r="F39" s="26" t="s">
        <v>174</v>
      </c>
      <c r="G39" s="11" t="s">
        <v>229</v>
      </c>
      <c r="H39" s="15" t="s">
        <v>263</v>
      </c>
      <c r="I39" s="12"/>
      <c r="J39" s="12" t="s">
        <v>17</v>
      </c>
      <c r="K39" s="13">
        <v>39762</v>
      </c>
      <c r="L39" s="13" t="s">
        <v>310</v>
      </c>
      <c r="M39" s="12">
        <f>O39</f>
        <v>150</v>
      </c>
      <c r="N39" s="12">
        <v>80</v>
      </c>
      <c r="O39" s="12">
        <v>150</v>
      </c>
      <c r="P39" s="12">
        <v>45</v>
      </c>
      <c r="Q39" s="12">
        <v>105</v>
      </c>
    </row>
    <row r="40" spans="1:17" s="9" customFormat="1" ht="45">
      <c r="A40" s="20"/>
      <c r="B40" s="11">
        <v>6</v>
      </c>
      <c r="C40" s="21"/>
      <c r="D40" s="26" t="s">
        <v>72</v>
      </c>
      <c r="E40" s="26" t="s">
        <v>120</v>
      </c>
      <c r="F40" s="26" t="s">
        <v>175</v>
      </c>
      <c r="G40" s="11" t="s">
        <v>230</v>
      </c>
      <c r="H40" s="15">
        <v>80967819271</v>
      </c>
      <c r="I40" s="12" t="s">
        <v>277</v>
      </c>
      <c r="J40" s="12" t="s">
        <v>284</v>
      </c>
      <c r="K40" s="13" t="s">
        <v>297</v>
      </c>
      <c r="L40" s="13" t="s">
        <v>311</v>
      </c>
      <c r="M40" s="12">
        <v>42</v>
      </c>
      <c r="N40" s="12">
        <v>79</v>
      </c>
      <c r="O40" s="12">
        <v>128</v>
      </c>
      <c r="P40" s="12">
        <v>59</v>
      </c>
      <c r="Q40" s="12">
        <v>69</v>
      </c>
    </row>
    <row r="41" spans="1:17" s="9" customFormat="1" ht="60">
      <c r="A41" s="20">
        <v>7</v>
      </c>
      <c r="B41" s="11">
        <v>1</v>
      </c>
      <c r="C41" s="21" t="s">
        <v>25</v>
      </c>
      <c r="D41" s="26" t="s">
        <v>73</v>
      </c>
      <c r="E41" s="26" t="s">
        <v>121</v>
      </c>
      <c r="F41" s="26" t="s">
        <v>176</v>
      </c>
      <c r="G41" s="11" t="s">
        <v>231</v>
      </c>
      <c r="H41" s="15" t="s">
        <v>264</v>
      </c>
      <c r="I41" s="12"/>
      <c r="J41" s="12" t="s">
        <v>17</v>
      </c>
      <c r="K41" s="17">
        <v>39789</v>
      </c>
      <c r="L41" s="13" t="s">
        <v>312</v>
      </c>
      <c r="M41" s="12">
        <f>O41</f>
        <v>60</v>
      </c>
      <c r="N41" s="12">
        <v>80</v>
      </c>
      <c r="O41" s="12">
        <v>60</v>
      </c>
      <c r="P41" s="12">
        <v>25</v>
      </c>
      <c r="Q41" s="12">
        <v>62</v>
      </c>
    </row>
    <row r="42" spans="1:17" s="9" customFormat="1" ht="45">
      <c r="A42" s="20"/>
      <c r="B42" s="11">
        <v>2</v>
      </c>
      <c r="C42" s="21"/>
      <c r="D42" s="26" t="s">
        <v>74</v>
      </c>
      <c r="E42" s="26" t="s">
        <v>122</v>
      </c>
      <c r="F42" s="26" t="s">
        <v>177</v>
      </c>
      <c r="G42" s="11" t="s">
        <v>232</v>
      </c>
      <c r="H42" s="15" t="s">
        <v>265</v>
      </c>
      <c r="I42" s="12"/>
      <c r="J42" s="12" t="s">
        <v>17</v>
      </c>
      <c r="K42" s="17">
        <v>39755</v>
      </c>
      <c r="L42" s="13" t="s">
        <v>313</v>
      </c>
      <c r="M42" s="12">
        <f>O42</f>
        <v>102</v>
      </c>
      <c r="N42" s="12">
        <v>80</v>
      </c>
      <c r="O42" s="12">
        <v>102</v>
      </c>
      <c r="P42" s="12">
        <v>40</v>
      </c>
      <c r="Q42" s="12">
        <v>108</v>
      </c>
    </row>
    <row r="43" spans="1:17" s="9" customFormat="1" ht="45">
      <c r="A43" s="20"/>
      <c r="B43" s="11">
        <v>3</v>
      </c>
      <c r="C43" s="21"/>
      <c r="D43" s="26" t="s">
        <v>75</v>
      </c>
      <c r="E43" s="26" t="s">
        <v>123</v>
      </c>
      <c r="F43" s="26" t="s">
        <v>178</v>
      </c>
      <c r="G43" s="11" t="s">
        <v>233</v>
      </c>
      <c r="H43" s="15" t="s">
        <v>266</v>
      </c>
      <c r="I43" s="12"/>
      <c r="J43" s="12" t="s">
        <v>17</v>
      </c>
      <c r="K43" s="17">
        <v>39786</v>
      </c>
      <c r="L43" s="13" t="s">
        <v>314</v>
      </c>
      <c r="M43" s="12">
        <f>O43</f>
        <v>180</v>
      </c>
      <c r="N43" s="12">
        <v>80</v>
      </c>
      <c r="O43" s="12">
        <v>180</v>
      </c>
      <c r="P43" s="12">
        <v>72</v>
      </c>
      <c r="Q43" s="12">
        <v>61</v>
      </c>
    </row>
    <row r="44" spans="1:17" s="9" customFormat="1" ht="60">
      <c r="A44" s="20"/>
      <c r="B44" s="11">
        <v>4</v>
      </c>
      <c r="C44" s="21"/>
      <c r="D44" s="26" t="s">
        <v>76</v>
      </c>
      <c r="E44" s="26" t="s">
        <v>124</v>
      </c>
      <c r="F44" s="26" t="s">
        <v>179</v>
      </c>
      <c r="G44" s="11" t="s">
        <v>234</v>
      </c>
      <c r="H44" s="15" t="s">
        <v>267</v>
      </c>
      <c r="I44" s="12" t="s">
        <v>278</v>
      </c>
      <c r="J44" s="12" t="s">
        <v>282</v>
      </c>
      <c r="K44" s="17">
        <v>39786</v>
      </c>
      <c r="L44" s="13" t="s">
        <v>313</v>
      </c>
      <c r="M44" s="12">
        <f>O44</f>
        <v>81</v>
      </c>
      <c r="N44" s="12">
        <v>80</v>
      </c>
      <c r="O44" s="12">
        <v>81</v>
      </c>
      <c r="P44" s="12">
        <v>20</v>
      </c>
      <c r="Q44" s="12">
        <v>47</v>
      </c>
    </row>
    <row r="45" spans="1:17" s="9" customFormat="1" ht="30">
      <c r="A45" s="20"/>
      <c r="B45" s="11">
        <v>5</v>
      </c>
      <c r="C45" s="21"/>
      <c r="D45" s="26" t="s">
        <v>77</v>
      </c>
      <c r="E45" s="26" t="s">
        <v>125</v>
      </c>
      <c r="F45" s="26" t="s">
        <v>180</v>
      </c>
      <c r="G45" s="11" t="s">
        <v>235</v>
      </c>
      <c r="H45" s="15" t="s">
        <v>268</v>
      </c>
      <c r="I45" s="12"/>
      <c r="J45" s="12" t="s">
        <v>17</v>
      </c>
      <c r="K45" s="17">
        <v>39784</v>
      </c>
      <c r="L45" s="13" t="s">
        <v>313</v>
      </c>
      <c r="M45" s="12">
        <f>O45</f>
        <v>62</v>
      </c>
      <c r="N45" s="12">
        <v>80</v>
      </c>
      <c r="O45" s="12">
        <v>62</v>
      </c>
      <c r="P45" s="12">
        <v>15</v>
      </c>
      <c r="Q45" s="12">
        <v>36</v>
      </c>
    </row>
    <row r="46" spans="1:17" s="9" customFormat="1" ht="45">
      <c r="A46" s="20"/>
      <c r="B46" s="11">
        <v>6</v>
      </c>
      <c r="C46" s="21"/>
      <c r="D46" s="26" t="s">
        <v>78</v>
      </c>
      <c r="E46" s="26" t="s">
        <v>126</v>
      </c>
      <c r="F46" s="26" t="s">
        <v>181</v>
      </c>
      <c r="G46" s="11" t="s">
        <v>236</v>
      </c>
      <c r="H46" s="15" t="s">
        <v>269</v>
      </c>
      <c r="I46" s="12"/>
      <c r="J46" s="12" t="s">
        <v>17</v>
      </c>
      <c r="K46" s="17" t="s">
        <v>298</v>
      </c>
      <c r="L46" s="13" t="s">
        <v>315</v>
      </c>
      <c r="M46" s="12">
        <v>100</v>
      </c>
      <c r="N46" s="12">
        <v>80</v>
      </c>
      <c r="O46" s="12">
        <v>100</v>
      </c>
      <c r="P46" s="12">
        <v>12</v>
      </c>
      <c r="Q46" s="12">
        <v>88</v>
      </c>
    </row>
    <row r="47" spans="1:17" s="9" customFormat="1" ht="30">
      <c r="A47" s="20"/>
      <c r="B47" s="11">
        <v>7</v>
      </c>
      <c r="C47" s="21"/>
      <c r="D47" s="26" t="s">
        <v>79</v>
      </c>
      <c r="E47" s="26" t="s">
        <v>127</v>
      </c>
      <c r="F47" s="26" t="s">
        <v>182</v>
      </c>
      <c r="G47" s="11" t="s">
        <v>237</v>
      </c>
      <c r="H47" s="15" t="s">
        <v>270</v>
      </c>
      <c r="I47" s="12"/>
      <c r="J47" s="12" t="s">
        <v>17</v>
      </c>
      <c r="K47" s="17" t="s">
        <v>299</v>
      </c>
      <c r="L47" s="13" t="s">
        <v>316</v>
      </c>
      <c r="M47" s="12">
        <v>131</v>
      </c>
      <c r="N47" s="12">
        <v>80</v>
      </c>
      <c r="O47" s="12">
        <v>131</v>
      </c>
      <c r="P47" s="12">
        <v>46</v>
      </c>
      <c r="Q47" s="12">
        <v>85</v>
      </c>
    </row>
    <row r="48" spans="1:17" s="9" customFormat="1" ht="45">
      <c r="A48" s="24">
        <v>8</v>
      </c>
      <c r="B48" s="11">
        <v>1</v>
      </c>
      <c r="C48" s="21" t="s">
        <v>26</v>
      </c>
      <c r="D48" s="26" t="s">
        <v>80</v>
      </c>
      <c r="E48" s="26" t="s">
        <v>128</v>
      </c>
      <c r="F48" s="26" t="s">
        <v>183</v>
      </c>
      <c r="G48" s="11" t="s">
        <v>238</v>
      </c>
      <c r="H48" s="12">
        <v>80343137712</v>
      </c>
      <c r="I48" s="12" t="s">
        <v>279</v>
      </c>
      <c r="J48" s="12" t="s">
        <v>17</v>
      </c>
      <c r="K48" s="13">
        <v>39828</v>
      </c>
      <c r="L48" s="13">
        <v>39861</v>
      </c>
      <c r="M48" s="12">
        <f>O48</f>
        <v>61</v>
      </c>
      <c r="N48" s="12">
        <v>80</v>
      </c>
      <c r="O48" s="12">
        <v>61</v>
      </c>
      <c r="P48" s="12">
        <f>O48-Q45</f>
        <v>25</v>
      </c>
      <c r="Q48" s="12">
        <v>75</v>
      </c>
    </row>
    <row r="49" spans="1:17" s="9" customFormat="1" ht="45">
      <c r="A49" s="25"/>
      <c r="B49" s="11">
        <v>2</v>
      </c>
      <c r="C49" s="21"/>
      <c r="D49" s="26" t="s">
        <v>81</v>
      </c>
      <c r="E49" s="26" t="s">
        <v>129</v>
      </c>
      <c r="F49" s="26" t="s">
        <v>184</v>
      </c>
      <c r="G49" s="11" t="s">
        <v>239</v>
      </c>
      <c r="H49" s="15">
        <v>809358170327</v>
      </c>
      <c r="I49" s="12"/>
      <c r="J49" s="12" t="s">
        <v>17</v>
      </c>
      <c r="K49" s="13">
        <v>39850</v>
      </c>
      <c r="L49" s="13">
        <v>39927</v>
      </c>
      <c r="M49" s="12">
        <v>135</v>
      </c>
      <c r="N49" s="12">
        <v>80</v>
      </c>
      <c r="O49" s="12">
        <v>135</v>
      </c>
      <c r="P49" s="12">
        <v>60</v>
      </c>
      <c r="Q49" s="12">
        <v>48</v>
      </c>
    </row>
    <row r="50" spans="1:17" s="9" customFormat="1" ht="45">
      <c r="A50" s="25"/>
      <c r="B50" s="11">
        <v>3</v>
      </c>
      <c r="C50" s="21"/>
      <c r="D50" s="26" t="s">
        <v>82</v>
      </c>
      <c r="E50" s="26" t="s">
        <v>130</v>
      </c>
      <c r="F50" s="26" t="s">
        <v>185</v>
      </c>
      <c r="G50" s="11" t="s">
        <v>240</v>
      </c>
      <c r="H50" s="15">
        <v>80671264850</v>
      </c>
      <c r="I50" s="12"/>
      <c r="J50" s="12" t="s">
        <v>17</v>
      </c>
      <c r="K50" s="13">
        <v>39923</v>
      </c>
      <c r="L50" s="13">
        <v>39925</v>
      </c>
      <c r="M50" s="12">
        <v>93</v>
      </c>
      <c r="N50" s="12">
        <v>80</v>
      </c>
      <c r="O50" s="12">
        <v>93</v>
      </c>
      <c r="P50" s="12">
        <v>45</v>
      </c>
      <c r="Q50" s="12">
        <v>56</v>
      </c>
    </row>
    <row r="51" spans="1:17" s="9" customFormat="1" ht="45">
      <c r="A51" s="25"/>
      <c r="B51" s="11">
        <v>4</v>
      </c>
      <c r="C51" s="21"/>
      <c r="D51" s="26" t="s">
        <v>83</v>
      </c>
      <c r="E51" s="26" t="s">
        <v>131</v>
      </c>
      <c r="F51" s="26" t="s">
        <v>186</v>
      </c>
      <c r="G51" s="11" t="s">
        <v>241</v>
      </c>
      <c r="H51" s="12">
        <v>80985125295</v>
      </c>
      <c r="I51" s="12"/>
      <c r="J51" s="12" t="s">
        <v>17</v>
      </c>
      <c r="K51" s="13">
        <v>39873</v>
      </c>
      <c r="L51" s="13">
        <v>39927</v>
      </c>
      <c r="M51" s="12">
        <v>91</v>
      </c>
      <c r="N51" s="12">
        <v>80</v>
      </c>
      <c r="O51" s="12">
        <v>91</v>
      </c>
      <c r="P51" s="12">
        <v>35</v>
      </c>
      <c r="Q51" s="12">
        <v>56</v>
      </c>
    </row>
    <row r="52" spans="1:17" s="9" customFormat="1" ht="30">
      <c r="A52" s="25"/>
      <c r="B52" s="11">
        <v>5</v>
      </c>
      <c r="C52" s="21"/>
      <c r="D52" s="26" t="s">
        <v>84</v>
      </c>
      <c r="E52" s="26" t="s">
        <v>132</v>
      </c>
      <c r="F52" s="26" t="s">
        <v>187</v>
      </c>
      <c r="G52" s="11" t="s">
        <v>242</v>
      </c>
      <c r="H52" s="12">
        <v>978422714</v>
      </c>
      <c r="I52" s="12"/>
      <c r="J52" s="12" t="s">
        <v>17</v>
      </c>
      <c r="K52" s="13">
        <v>39951</v>
      </c>
      <c r="L52" s="13">
        <v>40172</v>
      </c>
      <c r="M52" s="12">
        <v>441</v>
      </c>
      <c r="N52" s="12">
        <v>88</v>
      </c>
      <c r="O52" s="12">
        <v>101</v>
      </c>
      <c r="P52" s="12">
        <v>24</v>
      </c>
      <c r="Q52" s="12">
        <v>77</v>
      </c>
    </row>
    <row r="53" spans="1:17" s="10" customFormat="1" ht="45">
      <c r="A53" s="25"/>
      <c r="B53" s="11">
        <v>6</v>
      </c>
      <c r="C53" s="21"/>
      <c r="D53" s="26" t="s">
        <v>85</v>
      </c>
      <c r="E53" s="26" t="s">
        <v>133</v>
      </c>
      <c r="F53" s="26" t="s">
        <v>188</v>
      </c>
      <c r="G53" s="11" t="s">
        <v>243</v>
      </c>
      <c r="H53" s="12">
        <v>985229325</v>
      </c>
      <c r="I53" s="12"/>
      <c r="J53" s="12" t="s">
        <v>17</v>
      </c>
      <c r="K53" s="13">
        <v>39917</v>
      </c>
      <c r="L53" s="13">
        <v>39951</v>
      </c>
      <c r="M53" s="12">
        <v>945</v>
      </c>
      <c r="N53" s="12">
        <v>82</v>
      </c>
      <c r="O53" s="12">
        <v>80</v>
      </c>
      <c r="P53" s="12">
        <v>18</v>
      </c>
      <c r="Q53" s="12">
        <v>62</v>
      </c>
    </row>
    <row r="54" spans="1:17" s="9" customFormat="1" ht="45">
      <c r="A54" s="20">
        <v>9</v>
      </c>
      <c r="B54" s="11">
        <v>1</v>
      </c>
      <c r="C54" s="21" t="s">
        <v>27</v>
      </c>
      <c r="D54" s="26" t="s">
        <v>86</v>
      </c>
      <c r="E54" s="26" t="s">
        <v>134</v>
      </c>
      <c r="F54" s="26" t="s">
        <v>189</v>
      </c>
      <c r="G54" s="11" t="s">
        <v>244</v>
      </c>
      <c r="H54" s="12" t="s">
        <v>271</v>
      </c>
      <c r="I54" s="12" t="s">
        <v>280</v>
      </c>
      <c r="J54" s="12" t="s">
        <v>17</v>
      </c>
      <c r="K54" s="13">
        <v>37766</v>
      </c>
      <c r="L54" s="13">
        <v>39497</v>
      </c>
      <c r="M54" s="12">
        <v>187</v>
      </c>
      <c r="N54" s="12">
        <v>80</v>
      </c>
      <c r="O54" s="12">
        <v>150</v>
      </c>
      <c r="P54" s="12">
        <v>90</v>
      </c>
      <c r="Q54" s="12">
        <v>60</v>
      </c>
    </row>
    <row r="55" spans="1:17" s="9" customFormat="1" ht="30">
      <c r="A55" s="20"/>
      <c r="B55" s="11">
        <v>2</v>
      </c>
      <c r="C55" s="21"/>
      <c r="D55" s="26" t="s">
        <v>87</v>
      </c>
      <c r="E55" s="26" t="s">
        <v>135</v>
      </c>
      <c r="F55" s="26" t="s">
        <v>190</v>
      </c>
      <c r="G55" s="11" t="s">
        <v>245</v>
      </c>
      <c r="H55" s="15" t="s">
        <v>272</v>
      </c>
      <c r="I55" s="12"/>
      <c r="J55" s="12" t="s">
        <v>17</v>
      </c>
      <c r="K55" s="13">
        <v>40337</v>
      </c>
      <c r="L55" s="13">
        <v>40347</v>
      </c>
      <c r="M55" s="12">
        <v>150</v>
      </c>
      <c r="N55" s="12">
        <v>80</v>
      </c>
      <c r="O55" s="12">
        <v>120</v>
      </c>
      <c r="P55" s="12">
        <v>50</v>
      </c>
      <c r="Q55" s="12">
        <v>70</v>
      </c>
    </row>
    <row r="56" spans="1:17" s="9" customFormat="1" ht="30">
      <c r="A56" s="20"/>
      <c r="B56" s="11">
        <v>3</v>
      </c>
      <c r="C56" s="21"/>
      <c r="D56" s="26" t="s">
        <v>88</v>
      </c>
      <c r="E56" s="26" t="s">
        <v>136</v>
      </c>
      <c r="F56" s="26" t="s">
        <v>191</v>
      </c>
      <c r="G56" s="11" t="s">
        <v>246</v>
      </c>
      <c r="H56" s="15" t="s">
        <v>273</v>
      </c>
      <c r="I56" s="12"/>
      <c r="J56" s="12" t="s">
        <v>17</v>
      </c>
      <c r="K56" s="13">
        <v>40337</v>
      </c>
      <c r="L56" s="13">
        <v>40347</v>
      </c>
      <c r="M56" s="12">
        <v>181</v>
      </c>
      <c r="N56" s="12">
        <v>80</v>
      </c>
      <c r="O56" s="12">
        <v>145</v>
      </c>
      <c r="P56" s="12">
        <v>58</v>
      </c>
      <c r="Q56" s="12">
        <v>87</v>
      </c>
    </row>
    <row r="57" spans="1:17" s="9" customFormat="1" ht="30">
      <c r="A57" s="20"/>
      <c r="B57" s="11">
        <v>4</v>
      </c>
      <c r="C57" s="21"/>
      <c r="D57" s="26" t="s">
        <v>48</v>
      </c>
      <c r="E57" s="26" t="s">
        <v>96</v>
      </c>
      <c r="F57" s="26" t="s">
        <v>192</v>
      </c>
      <c r="G57" s="11" t="s">
        <v>247</v>
      </c>
      <c r="H57" s="12" t="s">
        <v>274</v>
      </c>
      <c r="I57" s="12"/>
      <c r="J57" s="12" t="s">
        <v>17</v>
      </c>
      <c r="K57" s="13">
        <v>40337</v>
      </c>
      <c r="L57" s="13">
        <v>40347</v>
      </c>
      <c r="M57" s="12">
        <v>134</v>
      </c>
      <c r="N57" s="12">
        <v>80</v>
      </c>
      <c r="O57" s="12">
        <v>107</v>
      </c>
      <c r="P57" s="12">
        <v>52</v>
      </c>
      <c r="Q57" s="12">
        <v>55</v>
      </c>
    </row>
    <row r="58" spans="1:17" s="9" customFormat="1" ht="45">
      <c r="A58" s="20"/>
      <c r="B58" s="11">
        <v>5</v>
      </c>
      <c r="C58" s="21"/>
      <c r="D58" s="26" t="s">
        <v>89</v>
      </c>
      <c r="E58" s="26" t="s">
        <v>137</v>
      </c>
      <c r="F58" s="26" t="s">
        <v>193</v>
      </c>
      <c r="G58" s="11" t="s">
        <v>248</v>
      </c>
      <c r="H58" s="12" t="s">
        <v>275</v>
      </c>
      <c r="I58" s="12"/>
      <c r="J58" s="12" t="s">
        <v>17</v>
      </c>
      <c r="K58" s="13">
        <v>40337</v>
      </c>
      <c r="L58" s="13">
        <v>40347</v>
      </c>
      <c r="M58" s="12">
        <v>158</v>
      </c>
      <c r="N58" s="12">
        <v>80</v>
      </c>
      <c r="O58" s="12">
        <v>158</v>
      </c>
      <c r="P58" s="12">
        <v>36</v>
      </c>
      <c r="Q58" s="12">
        <v>122</v>
      </c>
    </row>
    <row r="59" spans="4:5" s="10" customFormat="1" ht="12.75">
      <c r="D59" s="19"/>
      <c r="E59" s="19"/>
    </row>
    <row r="60" spans="4:5" s="10" customFormat="1" ht="12.75">
      <c r="D60" s="19"/>
      <c r="E60" s="19"/>
    </row>
    <row r="61" spans="4:5" s="10" customFormat="1" ht="12.75">
      <c r="D61" s="19"/>
      <c r="E61" s="19"/>
    </row>
    <row r="62" spans="4:5" s="10" customFormat="1" ht="12.75">
      <c r="D62" s="19"/>
      <c r="E62" s="19"/>
    </row>
    <row r="63" spans="4:5" s="10" customFormat="1" ht="12.75">
      <c r="D63" s="19"/>
      <c r="E63" s="19"/>
    </row>
    <row r="64" spans="4:5" s="10" customFormat="1" ht="12.75">
      <c r="D64" s="19"/>
      <c r="E64" s="19"/>
    </row>
    <row r="65" spans="4:5" s="10" customFormat="1" ht="12.75">
      <c r="D65" s="19"/>
      <c r="E65" s="19"/>
    </row>
    <row r="66" spans="4:5" s="10" customFormat="1" ht="12.75">
      <c r="D66" s="19"/>
      <c r="E66" s="19"/>
    </row>
    <row r="67" spans="4:5" s="10" customFormat="1" ht="12.75">
      <c r="D67" s="19"/>
      <c r="E67" s="19"/>
    </row>
    <row r="68" spans="18:42" ht="12.75"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8:42" ht="12.75"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8:42" ht="12.75"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8:42" ht="12.75"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8:42" ht="12.75"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8:42" ht="12.75"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8:42" ht="12.75"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8:42" ht="12.75"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8:42" ht="12.75"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8:42" ht="12.75"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8:42" ht="12.75"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8:42" ht="12.75"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8:42" ht="12.75"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8:42" ht="12.75"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8:42" ht="12.75"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8:42" ht="12.75"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8:42" ht="12.75"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8:42" ht="12.75"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8:42" ht="12.75"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8:42" ht="12.75"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8:42" ht="12.75"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8:42" ht="12.75"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8:42" ht="12.75"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8:42" ht="12.75"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8:42" ht="12.75"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8:42" ht="12.75"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8:42" ht="12.75"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8:42" ht="12.75"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pans="18:42" ht="12.75"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18:42" ht="12.75"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8:42" ht="12.75"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8:42" ht="12.75"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18:42" ht="12.75"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8:42" ht="12.75"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8:42" ht="12.75"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18:42" ht="12.75"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8:42" ht="12.75"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8:42" ht="12.75"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8:42" ht="12.75"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8:42" ht="12.75"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pans="18:42" ht="12.75"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8:42" ht="12.75"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8:42" ht="12.75"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8:42" ht="12.75"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8:42" ht="12.75"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8:42" ht="12.75"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8:42" ht="12.75"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8:42" ht="12.75"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8:42" ht="12.75"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8:42" ht="12.75"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8:42" ht="12.75"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8:42" ht="12.75"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8:42" ht="12.75"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8:42" ht="12.75"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 spans="18:42" ht="12.75"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pans="18:42" ht="12.75"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pans="18:42" ht="12.75"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pans="18:42" ht="12.75"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8:42" ht="12.75"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pans="18:42" ht="12.75"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pans="18:42" ht="12.75"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pans="18:42" ht="12.75"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pans="18:42" ht="12.75"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 spans="18:42" ht="12.75"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 spans="18:42" ht="12.75"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</row>
    <row r="133" spans="18:42" ht="12.75"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</row>
    <row r="134" spans="18:42" ht="12.75"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</row>
    <row r="135" spans="18:42" ht="12.75"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</row>
    <row r="136" spans="18:42" ht="12.75"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</row>
    <row r="137" spans="18:42" ht="12.75"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</row>
    <row r="138" spans="18:42" ht="12.75"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</row>
    <row r="139" spans="18:42" ht="12.75"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8:42" ht="12.75"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8:42" ht="12.75"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8:42" ht="12.75"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 spans="18:42" ht="12.75"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8:42" ht="12.75"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</row>
    <row r="145" spans="18:42" ht="12.75"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8:42" ht="12.75"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</row>
    <row r="147" spans="18:42" ht="12.75"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 spans="18:42" ht="12.75"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</row>
    <row r="149" spans="18:42" ht="12.75"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</row>
    <row r="150" spans="18:42" ht="12.75"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</row>
    <row r="151" spans="18:42" ht="12.75"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</row>
    <row r="152" spans="18:42" ht="12.75"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</row>
    <row r="153" spans="18:42" ht="12.75"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8:42" ht="12.75"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</row>
    <row r="155" spans="18:42" ht="12.75"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8:42" ht="12.75"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</row>
    <row r="157" spans="18:42" ht="12.75"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</row>
    <row r="158" spans="18:42" ht="12.75"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</row>
    <row r="159" spans="18:42" ht="12.75"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 spans="18:42" ht="12.75"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</row>
    <row r="161" spans="18:42" ht="12.75"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</row>
    <row r="162" spans="18:42" ht="12.75"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18:42" ht="12.75"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18:42" ht="12.75"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</row>
    <row r="165" spans="18:42" ht="12.75"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</row>
    <row r="166" spans="18:42" ht="12.75"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</row>
    <row r="167" spans="18:42" ht="12.75"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</row>
    <row r="168" spans="18:42" ht="12.75"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18:42" ht="12.75"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18:42" ht="12.75"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</row>
    <row r="171" spans="18:42" ht="12.75"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 spans="18:42" ht="12.75"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</row>
    <row r="173" spans="18:42" ht="12.75"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</row>
    <row r="174" spans="18:42" ht="12.75"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</row>
    <row r="175" spans="18:42" ht="12.75"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</row>
    <row r="176" spans="18:42" ht="12.75"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</row>
    <row r="177" spans="18:42" ht="12.75"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</row>
    <row r="178" spans="18:42" ht="12.75"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 spans="18:42" ht="12.75"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 spans="18:42" ht="12.75"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</row>
    <row r="181" spans="18:42" ht="12.75"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18:42" ht="12.75"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</row>
    <row r="183" spans="18:42" ht="12.75"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</row>
    <row r="184" spans="18:42" ht="12.75"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</row>
    <row r="185" spans="18:42" ht="12.75"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</row>
    <row r="186" spans="18:42" ht="12.75"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</row>
    <row r="187" spans="18:42" ht="12.75"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18:42" ht="12.75"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</row>
    <row r="189" spans="18:42" ht="12.75"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</row>
    <row r="190" spans="18:42" ht="12.75"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</row>
    <row r="191" spans="18:42" ht="12.75"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</row>
    <row r="192" spans="18:42" ht="12.75"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</row>
    <row r="193" spans="18:42" ht="12.75"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</row>
    <row r="194" spans="18:42" ht="12.75"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</row>
    <row r="195" spans="18:42" ht="12.75"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</row>
    <row r="196" spans="18:42" ht="12.75"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</row>
    <row r="197" spans="18:42" ht="12.75"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</row>
    <row r="198" spans="18:42" ht="12.75"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</row>
    <row r="199" spans="18:42" ht="12.75"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</row>
    <row r="200" spans="18:42" ht="12.75"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</row>
    <row r="201" spans="18:42" ht="12.75"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 spans="18:42" ht="12.75"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pans="18:42" ht="12.75"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</row>
    <row r="204" spans="18:42" ht="12.75"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</row>
    <row r="205" spans="18:42" ht="12.75"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</row>
    <row r="206" spans="18:42" ht="12.75"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</row>
    <row r="207" spans="18:42" ht="12.75"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</row>
    <row r="208" spans="18:42" ht="12.75"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</row>
    <row r="209" spans="18:42" ht="12.75"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</row>
    <row r="210" spans="18:42" ht="12.75"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</row>
    <row r="211" spans="18:42" ht="12.75"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</row>
    <row r="212" spans="18:42" ht="12.75"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</row>
    <row r="213" spans="18:42" ht="12.75"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</row>
    <row r="214" spans="18:42" ht="12.75"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</row>
    <row r="215" spans="18:42" ht="12.75"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</row>
    <row r="216" spans="18:42" ht="12.75"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</row>
    <row r="217" spans="18:42" ht="12.75"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</row>
    <row r="218" spans="18:42" ht="12.75"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</row>
    <row r="219" spans="18:42" ht="12.75"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</row>
    <row r="220" spans="18:42" ht="12.75"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</row>
    <row r="221" spans="18:42" ht="12.75"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</row>
    <row r="222" spans="18:42" ht="12.75"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</row>
    <row r="223" spans="18:42" ht="12.75"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</row>
    <row r="224" spans="18:42" ht="12.75"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</row>
    <row r="225" spans="18:42" ht="12.75"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</row>
    <row r="226" spans="18:42" ht="12.75"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</row>
    <row r="227" spans="18:42" ht="12.75"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</row>
  </sheetData>
  <sheetProtection/>
  <mergeCells count="18">
    <mergeCell ref="C54:C58"/>
    <mergeCell ref="A48:A53"/>
    <mergeCell ref="A54:A58"/>
    <mergeCell ref="C35:C40"/>
    <mergeCell ref="C41:C47"/>
    <mergeCell ref="C48:C53"/>
    <mergeCell ref="C3:C9"/>
    <mergeCell ref="C17:C21"/>
    <mergeCell ref="C22:C28"/>
    <mergeCell ref="C10:C16"/>
    <mergeCell ref="C29:C34"/>
    <mergeCell ref="A10:A16"/>
    <mergeCell ref="A17:A21"/>
    <mergeCell ref="A22:A28"/>
    <mergeCell ref="A3:A9"/>
    <mergeCell ref="A41:A47"/>
    <mergeCell ref="A29:A34"/>
    <mergeCell ref="A35:A40"/>
  </mergeCells>
  <hyperlinks>
    <hyperlink ref="I17" r:id="rId1" display="gskgai@mail.ru"/>
    <hyperlink ref="I18" r:id="rId2" display="vorskla2@sm.ukrtel.net"/>
  </hyperlinks>
  <printOptions/>
  <pageMargins left="0.7480314960629921" right="0.2362204724409449" top="0.984251968503937" bottom="0.984251968503937" header="0.5118110236220472" footer="0.5118110236220472"/>
  <pageSetup horizontalDpi="600" verticalDpi="600" orientation="landscape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2010-05-24T18:19:16Z</cp:lastPrinted>
  <dcterms:created xsi:type="dcterms:W3CDTF">2009-05-06T09:30:56Z</dcterms:created>
  <dcterms:modified xsi:type="dcterms:W3CDTF">2011-04-05T09:00:05Z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