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-255" windowWidth="17670" windowHeight="8640"/>
  </bookViews>
  <sheets>
    <sheet name="Sumska oblast - Engl. " sheetId="1" r:id="rId1"/>
  </sheets>
  <definedNames>
    <definedName name="_xlnm.Print_Titles" localSheetId="0">'Sumska oblast - Engl. '!$5:$5</definedName>
    <definedName name="_xlnm.Print_Area" localSheetId="0">'Sumska oblast - Engl. '!$A$1:$R$55</definedName>
  </definedName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8" i="1"/>
  <c r="O49" i="1"/>
  <c r="O50" i="1"/>
  <c r="O51" i="1"/>
  <c r="O52" i="1"/>
  <c r="O53" i="1"/>
  <c r="O54" i="1"/>
  <c r="O55" i="1"/>
</calcChain>
</file>

<file path=xl/sharedStrings.xml><?xml version="1.0" encoding="utf-8"?>
<sst xmlns="http://schemas.openxmlformats.org/spreadsheetml/2006/main" count="368" uniqueCount="245">
  <si>
    <t>CO</t>
  </si>
  <si>
    <t>no</t>
  </si>
  <si>
    <t>0993779546</t>
  </si>
  <si>
    <t>Studinskyi Mykola Viktorovich</t>
  </si>
  <si>
    <t>Dobrobut</t>
  </si>
  <si>
    <t xml:space="preserve">Kamyanka </t>
  </si>
  <si>
    <t xml:space="preserve">Kamyanska </t>
  </si>
  <si>
    <t>0669566709</t>
  </si>
  <si>
    <t>Zharkova Valentina Ivanivna</t>
  </si>
  <si>
    <t>Dovira</t>
  </si>
  <si>
    <t>Zhygaylivska</t>
  </si>
  <si>
    <t xml:space="preserve"> 0545857425</t>
  </si>
  <si>
    <t>Storozheva Svitlana Mykolayivna</t>
  </si>
  <si>
    <t xml:space="preserve">Vidrodzhennya </t>
  </si>
  <si>
    <t>Pechyny</t>
  </si>
  <si>
    <t>Pechynska</t>
  </si>
  <si>
    <t xml:space="preserve"> 0957978528</t>
  </si>
  <si>
    <t>Galytska Iryna Ivanivna</t>
  </si>
  <si>
    <t xml:space="preserve">Mriya </t>
  </si>
  <si>
    <t>Buymer</t>
  </si>
  <si>
    <t>Buymerska</t>
  </si>
  <si>
    <t>Trostyanetskyi</t>
  </si>
  <si>
    <t>Tytarenko Ivan Ivanovich</t>
  </si>
  <si>
    <t xml:space="preserve">Yasnopilshchina </t>
  </si>
  <si>
    <t>Ivanivka</t>
  </si>
  <si>
    <t>Yasnopilshchanska</t>
  </si>
  <si>
    <t>0664208619</t>
  </si>
  <si>
    <t>Korniyenko Grygoryi Mykolayovich</t>
  </si>
  <si>
    <t>Semenivka</t>
  </si>
  <si>
    <t>Semenivska</t>
  </si>
  <si>
    <t xml:space="preserve">Lypovodolynskyi </t>
  </si>
  <si>
    <t xml:space="preserve">Volkov Viktor Dmytrovich </t>
  </si>
  <si>
    <t>Cnervonoslobidske</t>
  </si>
  <si>
    <t>Cnervona Sloboda</t>
  </si>
  <si>
    <t>Cnervonoslobidska</t>
  </si>
  <si>
    <t>0960876724</t>
  </si>
  <si>
    <t xml:space="preserve">Chernenko Sitlana Mykolayivna </t>
  </si>
  <si>
    <t>Khustyanka</t>
  </si>
  <si>
    <t>Khustyanska</t>
  </si>
  <si>
    <t>Burynskyi</t>
  </si>
  <si>
    <t>Total amount of  women</t>
  </si>
  <si>
    <t>Total amount of  men</t>
  </si>
  <si>
    <t>Total amount of participants</t>
  </si>
  <si>
    <t xml:space="preserve">Amount of HH in  % corelation </t>
  </si>
  <si>
    <t>Participationg HH</t>
  </si>
  <si>
    <t>CO registration</t>
  </si>
  <si>
    <t xml:space="preserve">Date of creation </t>
  </si>
  <si>
    <t>CO legal form</t>
  </si>
  <si>
    <t xml:space="preserve">e-mail </t>
  </si>
  <si>
    <t>Tel</t>
  </si>
  <si>
    <t>Contact person from organization</t>
  </si>
  <si>
    <t>Name of CO</t>
  </si>
  <si>
    <t xml:space="preserve">Name of settlement </t>
  </si>
  <si>
    <t>Village council</t>
  </si>
  <si>
    <t>Rayon</t>
  </si>
  <si>
    <t>№</t>
  </si>
  <si>
    <t>Methodology replication:</t>
  </si>
  <si>
    <t>097 1472850</t>
  </si>
  <si>
    <t>Belyasnyk Pelagiya Mykolayivna</t>
  </si>
  <si>
    <t>Promin-2012</t>
  </si>
  <si>
    <t>Vovna</t>
  </si>
  <si>
    <t>Vovnyanska</t>
  </si>
  <si>
    <t>098 4172895</t>
  </si>
  <si>
    <t>Illienko Vitaliy Oleksiyovych</t>
  </si>
  <si>
    <t>Svitanok-2012</t>
  </si>
  <si>
    <t>Sobych</t>
  </si>
  <si>
    <t>Sobytska</t>
  </si>
  <si>
    <t>0966194162</t>
  </si>
  <si>
    <t xml:space="preserve"> Salnyk Svitlana</t>
  </si>
  <si>
    <t>Chapliyivka -2012</t>
  </si>
  <si>
    <t>Chapliyivka</t>
  </si>
  <si>
    <t>Chapliyivska</t>
  </si>
  <si>
    <t>0544936211</t>
  </si>
  <si>
    <t>Bacura Mykola Oleksiyovych</t>
  </si>
  <si>
    <t>Hotyn</t>
  </si>
  <si>
    <t>Tymanivka</t>
  </si>
  <si>
    <t>Tymanivska</t>
  </si>
  <si>
    <t>Shostkynskyi</t>
  </si>
  <si>
    <t>095-66-30-843</t>
  </si>
  <si>
    <t>Gryva Mykhaylo Volodymirovich</t>
  </si>
  <si>
    <t>Oltar</t>
  </si>
  <si>
    <t xml:space="preserve">Uralove </t>
  </si>
  <si>
    <t>Uralivska</t>
  </si>
  <si>
    <t>0989040493</t>
  </si>
  <si>
    <t>Haminich Vitaliy Mykolayovich</t>
  </si>
  <si>
    <t>Nadiya +</t>
  </si>
  <si>
    <t xml:space="preserve">Khilchichi </t>
  </si>
  <si>
    <t>Khilchanska</t>
  </si>
  <si>
    <t>066 420 86 19</t>
  </si>
  <si>
    <t>Kondratenko Tetyana Yehorivna</t>
  </si>
  <si>
    <t>Mriya +</t>
  </si>
  <si>
    <t>Chernatske</t>
  </si>
  <si>
    <t>Chernatska</t>
  </si>
  <si>
    <t>097 928 43 36</t>
  </si>
  <si>
    <t>Goncharova Nataliya Leonidivna</t>
  </si>
  <si>
    <t>Shafran</t>
  </si>
  <si>
    <t xml:space="preserve">Zhykhove </t>
  </si>
  <si>
    <t>Zhykhivska</t>
  </si>
  <si>
    <t>Seredyno-Budskyi</t>
  </si>
  <si>
    <t>066 960 52 16</t>
  </si>
  <si>
    <t>Pulyakh Oleksandr Ivanovich</t>
  </si>
  <si>
    <t>Vodohray+</t>
  </si>
  <si>
    <t>Nedrygayliv   Urb. Vil.</t>
  </si>
  <si>
    <t>Nedrygaylivska sel.</t>
  </si>
  <si>
    <t>0965753622</t>
  </si>
  <si>
    <t>Dotsenko Yuryi Mykolayovich</t>
  </si>
  <si>
    <t>Tern</t>
  </si>
  <si>
    <t>Terny   Urb. Vil.</t>
  </si>
  <si>
    <t>Ternivska sel.</t>
  </si>
  <si>
    <t>095 80 93 881</t>
  </si>
  <si>
    <t>Tatsenko Oleksandr Askhabovich</t>
  </si>
  <si>
    <t xml:space="preserve">Vodohray-2011 </t>
  </si>
  <si>
    <t xml:space="preserve">Zasullya </t>
  </si>
  <si>
    <t>Zasulska</t>
  </si>
  <si>
    <t>Kvashko Oleksandr Oleksiyovich</t>
  </si>
  <si>
    <t>Dzherelo-M</t>
  </si>
  <si>
    <t xml:space="preserve">Marshaly </t>
  </si>
  <si>
    <t>Marshalivska</t>
  </si>
  <si>
    <t>Nedrygaylivskyi</t>
  </si>
  <si>
    <t>098-605-42-49</t>
  </si>
  <si>
    <t>Fesenko Nadiya Ivanivna</t>
  </si>
  <si>
    <t>Berestivka</t>
  </si>
  <si>
    <t>Berestivska</t>
  </si>
  <si>
    <t>0667266355</t>
  </si>
  <si>
    <t xml:space="preserve">Lisnenko Mykola Ivanovich </t>
  </si>
  <si>
    <t>Lypivka</t>
  </si>
  <si>
    <t>Lypova Dolyna Urb. Vil.</t>
  </si>
  <si>
    <t>Lypovodolynska sel.</t>
  </si>
  <si>
    <t>05452 5 68 84</t>
  </si>
  <si>
    <t>Valukh Andriy Grygorovich</t>
  </si>
  <si>
    <t>Sayi-2010</t>
  </si>
  <si>
    <t>Sayi</t>
  </si>
  <si>
    <t>Sayivska</t>
  </si>
  <si>
    <t>0951683302</t>
  </si>
  <si>
    <t>Doroshenko Svitlana Leonydivna</t>
  </si>
  <si>
    <t xml:space="preserve">Bayrak </t>
  </si>
  <si>
    <t xml:space="preserve">Bayratska </t>
  </si>
  <si>
    <t>099 7447438</t>
  </si>
  <si>
    <t xml:space="preserve"> Dubyna Natalia</t>
  </si>
  <si>
    <t>Hospodar-2012</t>
  </si>
  <si>
    <t>Prystaylove</t>
  </si>
  <si>
    <t>Prystaylivska</t>
  </si>
  <si>
    <t>0665279743</t>
  </si>
  <si>
    <t>Lytvynenko Inna Mykolayivna</t>
  </si>
  <si>
    <t>Mezhyrych-12</t>
  </si>
  <si>
    <t>Mezhyrych</t>
  </si>
  <si>
    <t>Mezhyrtska</t>
  </si>
  <si>
    <t>0544533234</t>
  </si>
  <si>
    <t>Vasylchenko Tetyana Vasylivna</t>
  </si>
  <si>
    <t>Evro-Bud-2012</t>
  </si>
  <si>
    <t>Bydylka</t>
  </si>
  <si>
    <t>Bydylska</t>
  </si>
  <si>
    <t>0957714111</t>
  </si>
  <si>
    <t>Onokha Olena Vasylyovna</t>
  </si>
  <si>
    <t>Dzherelo-2012</t>
  </si>
  <si>
    <t>Velyky Vystorop</t>
  </si>
  <si>
    <t>Velykovystoropska</t>
  </si>
  <si>
    <t>Lebedynskyi</t>
  </si>
  <si>
    <t>0997826364</t>
  </si>
  <si>
    <t>Bogdanova Kateryna Grygorivna</t>
  </si>
  <si>
    <t>Zolotyi kolosok nadiyi</t>
  </si>
  <si>
    <t>Samotoyivka</t>
  </si>
  <si>
    <t>Samotoyivska</t>
  </si>
  <si>
    <t>0666194764</t>
  </si>
  <si>
    <t>Kozyr Mykhailo Grygorovych</t>
  </si>
  <si>
    <t>Osoivska Nadiya</t>
  </si>
  <si>
    <t>Osoyivka</t>
  </si>
  <si>
    <t>Osoyivska</t>
  </si>
  <si>
    <t>0671419109</t>
  </si>
  <si>
    <t xml:space="preserve">Yakubovskyi Yuriy </t>
  </si>
  <si>
    <t>Neptun</t>
  </si>
  <si>
    <t>Mezenivka</t>
  </si>
  <si>
    <t>Mezenivska</t>
  </si>
  <si>
    <t>0500205639</t>
  </si>
  <si>
    <t>Matviyenko Ivan Oleksandrovich</t>
  </si>
  <si>
    <t>Suchasnik</t>
  </si>
  <si>
    <t>Sinne</t>
  </si>
  <si>
    <t>Sinnivska</t>
  </si>
  <si>
    <t>0956817306</t>
  </si>
  <si>
    <t>Kresanov Mykola Ivanovych</t>
  </si>
  <si>
    <t>Chysta Voda</t>
  </si>
  <si>
    <t>Chernechchina</t>
  </si>
  <si>
    <t>Chernechchinska</t>
  </si>
  <si>
    <t xml:space="preserve">Krasnopilskyi </t>
  </si>
  <si>
    <t>066 122 58 53</t>
  </si>
  <si>
    <t>Kravchenko Ivan Petrovich</t>
  </si>
  <si>
    <t>Sloutska</t>
  </si>
  <si>
    <t>Slout</t>
  </si>
  <si>
    <t>0666742491</t>
  </si>
  <si>
    <t>Tkachenko Sergiy Petrovich</t>
  </si>
  <si>
    <t>Sukhodilska</t>
  </si>
  <si>
    <t>Sukhodil</t>
  </si>
  <si>
    <t>099 312 15 52</t>
  </si>
  <si>
    <t>Sergienko Tetyana Grygorivna</t>
  </si>
  <si>
    <t>095 716 79 03</t>
  </si>
  <si>
    <t>Plahova Lubov Vasylivna</t>
  </si>
  <si>
    <t>Esman</t>
  </si>
  <si>
    <t>Pervomayske</t>
  </si>
  <si>
    <t>Pervomayska</t>
  </si>
  <si>
    <t>Glukhivskyi</t>
  </si>
  <si>
    <t>066 611 74 09</t>
  </si>
  <si>
    <t>Prymak Mariya Mykhaylivna</t>
  </si>
  <si>
    <t>Lumen</t>
  </si>
  <si>
    <t>Ryabynivka</t>
  </si>
  <si>
    <t>Ryabynivska</t>
  </si>
  <si>
    <t>096 353 50 60</t>
  </si>
  <si>
    <t>Maychenko Oleksandr Ivanovich</t>
  </si>
  <si>
    <t>Progres</t>
  </si>
  <si>
    <t>Popivka</t>
  </si>
  <si>
    <t>Popivska</t>
  </si>
  <si>
    <t>096 377 49 96</t>
  </si>
  <si>
    <t xml:space="preserve">Sevidova Mariya Antonivna  </t>
  </si>
  <si>
    <t>Dobrianka</t>
  </si>
  <si>
    <t>Dobryanske</t>
  </si>
  <si>
    <t>Dobryanska</t>
  </si>
  <si>
    <t>0500805338</t>
  </si>
  <si>
    <t xml:space="preserve">Vinnyk Yuryi Dmitrovich </t>
  </si>
  <si>
    <t>Yabluchne</t>
  </si>
  <si>
    <t>Yabluchnenska</t>
  </si>
  <si>
    <t>Velykopysarivskyi</t>
  </si>
  <si>
    <t>0665087991</t>
  </si>
  <si>
    <t>Maiboroda Alla Petrivna</t>
  </si>
  <si>
    <t xml:space="preserve">Sloboda </t>
  </si>
  <si>
    <t>Slobidska</t>
  </si>
  <si>
    <t>0958602960</t>
  </si>
  <si>
    <t>Biloshapka Viktor Ivanovych</t>
  </si>
  <si>
    <t xml:space="preserve">Nadiya </t>
  </si>
  <si>
    <t>Cherepivka</t>
  </si>
  <si>
    <t>Cherepivska</t>
  </si>
  <si>
    <t>0957480060</t>
  </si>
  <si>
    <t>Chernechoslobidske</t>
  </si>
  <si>
    <t>Chenecha Sloboda</t>
  </si>
  <si>
    <t>Chenechoslobidska</t>
  </si>
  <si>
    <t>0669617364</t>
  </si>
  <si>
    <t>Stasiuk Svitlana Petrivna</t>
  </si>
  <si>
    <t>Diya</t>
  </si>
  <si>
    <t>Stepanivka</t>
  </si>
  <si>
    <t>Stepanivska</t>
  </si>
  <si>
    <t>0500334655</t>
  </si>
  <si>
    <t xml:space="preserve"> Petrova Lyudmila</t>
  </si>
  <si>
    <t>Pisky</t>
  </si>
  <si>
    <t>Piskivska</t>
  </si>
  <si>
    <t>Main quota:</t>
  </si>
  <si>
    <t>Sumska oblast</t>
  </si>
  <si>
    <t>CO Profiles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</si>
</sst>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0"/>
      <name val="Arial"/>
    </font>
    <font>
      <sz val="10"/>
      <name val="Arial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u/>
      <sz val="10"/>
      <name val="Cambria"/>
      <family val="1"/>
      <charset val="204"/>
    </font>
    <font>
      <b/>
      <sz val="11"/>
      <name val="Arial"/>
      <family val="2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2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19" borderId="30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5" fillId="10" borderId="31" applyNumberFormat="0" applyAlignment="0" applyProtection="0"/>
    <xf numFmtId="0" fontId="15" fillId="10" borderId="31" applyNumberFormat="0" applyAlignment="0" applyProtection="0"/>
    <xf numFmtId="0" fontId="16" fillId="24" borderId="32" applyNumberFormat="0" applyAlignment="0" applyProtection="0"/>
    <xf numFmtId="0" fontId="17" fillId="24" borderId="31" applyNumberFormat="0" applyAlignment="0" applyProtection="0"/>
    <xf numFmtId="0" fontId="18" fillId="7" borderId="0" applyNumberFormat="0" applyBorder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4" fillId="25" borderId="38" applyNumberFormat="0" applyAlignment="0" applyProtection="0"/>
    <xf numFmtId="0" fontId="24" fillId="25" borderId="3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7" fillId="24" borderId="3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37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9" borderId="30" applyNumberFormat="0" applyFont="0" applyAlignment="0" applyProtection="0"/>
    <xf numFmtId="0" fontId="1" fillId="19" borderId="30" applyNumberFormat="0" applyFont="0" applyAlignment="0" applyProtection="0"/>
    <xf numFmtId="0" fontId="8" fillId="19" borderId="30" applyNumberFormat="0" applyFont="0" applyAlignment="0" applyProtection="0"/>
    <xf numFmtId="0" fontId="16" fillId="24" borderId="32" applyNumberFormat="0" applyAlignment="0" applyProtection="0"/>
    <xf numFmtId="0" fontId="22" fillId="0" borderId="36" applyNumberFormat="0" applyFill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1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10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2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wrapText="1"/>
    </xf>
    <xf numFmtId="10" fontId="2" fillId="2" borderId="4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7" xfId="2" applyFont="1" applyFill="1" applyBorder="1" applyAlignment="1">
      <alignment horizontal="center" wrapText="1"/>
    </xf>
    <xf numFmtId="0" fontId="2" fillId="0" borderId="8" xfId="2" applyFont="1" applyFill="1" applyBorder="1" applyAlignment="1">
      <alignment horizontal="center" wrapText="1"/>
    </xf>
    <xf numFmtId="10" fontId="2" fillId="2" borderId="8" xfId="2" applyNumberFormat="1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4" borderId="1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center" wrapText="1"/>
    </xf>
    <xf numFmtId="0" fontId="2" fillId="0" borderId="8" xfId="0" applyFont="1" applyBorder="1" applyAlignment="1" applyProtection="1">
      <alignment horizontal="center"/>
      <protection locked="0"/>
    </xf>
    <xf numFmtId="49" fontId="2" fillId="2" borderId="4" xfId="2" applyNumberFormat="1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wrapText="1"/>
    </xf>
    <xf numFmtId="0" fontId="2" fillId="4" borderId="8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wrapText="1"/>
    </xf>
    <xf numFmtId="0" fontId="2" fillId="0" borderId="19" xfId="2" applyFont="1" applyFill="1" applyBorder="1" applyAlignment="1">
      <alignment horizontal="center" wrapText="1"/>
    </xf>
    <xf numFmtId="10" fontId="2" fillId="2" borderId="19" xfId="2" applyNumberFormat="1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0" fontId="2" fillId="2" borderId="4" xfId="3" applyNumberFormat="1" applyFont="1" applyFill="1" applyBorder="1" applyAlignment="1">
      <alignment horizontal="center" vertical="center"/>
    </xf>
    <xf numFmtId="1" fontId="2" fillId="2" borderId="4" xfId="2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4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21" xfId="0" applyFont="1" applyBorder="1" applyAlignment="1"/>
    <xf numFmtId="0" fontId="3" fillId="0" borderId="3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19" xfId="0" applyFont="1" applyBorder="1" applyAlignment="1"/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9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te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Акцентування1" xfId="47"/>
    <cellStyle name="Акцентування2" xfId="48"/>
    <cellStyle name="Акцентування3" xfId="49"/>
    <cellStyle name="Акцентування4" xfId="50"/>
    <cellStyle name="Акцентування5" xfId="51"/>
    <cellStyle name="Акцентування6" xfId="52"/>
    <cellStyle name="Ввід" xfId="53"/>
    <cellStyle name="Ввод  2" xfId="54"/>
    <cellStyle name="Вывод 2" xfId="55"/>
    <cellStyle name="Вычисление 2" xfId="56"/>
    <cellStyle name="Добре" xfId="57"/>
    <cellStyle name="Заголовок 1 2" xfId="58"/>
    <cellStyle name="Заголовок 2 2" xfId="59"/>
    <cellStyle name="Заголовок 3 2" xfId="60"/>
    <cellStyle name="Заголовок 4 2" xfId="61"/>
    <cellStyle name="Звичайний 2" xfId="62"/>
    <cellStyle name="Зв'язана клітинка" xfId="63"/>
    <cellStyle name="Итог 2" xfId="64"/>
    <cellStyle name="Контрольна клітинка" xfId="65"/>
    <cellStyle name="Контрольная ячейка 2" xfId="66"/>
    <cellStyle name="Назва" xfId="67"/>
    <cellStyle name="Название 2" xfId="68"/>
    <cellStyle name="Нейтральный 2" xfId="69"/>
    <cellStyle name="Обчислення" xfId="70"/>
    <cellStyle name="Обычный" xfId="0" builtinId="0"/>
    <cellStyle name="Обычный 10" xfId="2"/>
    <cellStyle name="Обычный 11" xfId="71"/>
    <cellStyle name="Обычный 12" xfId="72"/>
    <cellStyle name="Обычный 3" xfId="73"/>
    <cellStyle name="Обычный 4" xfId="74"/>
    <cellStyle name="Обычный 5" xfId="75"/>
    <cellStyle name="Обычный 6" xfId="76"/>
    <cellStyle name="Обычный 8" xfId="77"/>
    <cellStyle name="Підсумок" xfId="78"/>
    <cellStyle name="Плохой 2" xfId="79"/>
    <cellStyle name="Поганий" xfId="80"/>
    <cellStyle name="Пояснение 2" xfId="81"/>
    <cellStyle name="Примечание 2" xfId="82"/>
    <cellStyle name="Примітка" xfId="83"/>
    <cellStyle name="Примітка 2" xfId="84"/>
    <cellStyle name="Процентный" xfId="1" builtinId="5"/>
    <cellStyle name="Процентный 2" xfId="3"/>
    <cellStyle name="Результат" xfId="85"/>
    <cellStyle name="Связанная ячейка 2" xfId="86"/>
    <cellStyle name="Середній" xfId="87"/>
    <cellStyle name="Текст попередження" xfId="88"/>
    <cellStyle name="Текст пояснення" xfId="89"/>
    <cellStyle name="Текст предупреждения 2" xfId="90"/>
    <cellStyle name="Хороший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55"/>
  <sheetViews>
    <sheetView tabSelected="1" topLeftCell="A4" zoomScaleNormal="100" zoomScaleSheetLayoutView="70" workbookViewId="0">
      <selection activeCell="U19" sqref="U19"/>
    </sheetView>
  </sheetViews>
  <sheetFormatPr defaultRowHeight="12.75" x14ac:dyDescent="0.2"/>
  <cols>
    <col min="1" max="2" width="3.140625" customWidth="1"/>
    <col min="3" max="3" width="17" customWidth="1"/>
    <col min="4" max="4" width="17.85546875" customWidth="1"/>
    <col min="5" max="5" width="15.7109375" customWidth="1"/>
    <col min="6" max="6" width="25.28515625" customWidth="1"/>
    <col min="7" max="7" width="27.42578125" customWidth="1"/>
    <col min="8" max="8" width="13.85546875" customWidth="1"/>
    <col min="9" max="9" width="15.42578125" customWidth="1"/>
    <col min="10" max="10" width="12.42578125" customWidth="1"/>
    <col min="11" max="11" width="12.28515625" customWidth="1"/>
    <col min="12" max="12" width="11.85546875" customWidth="1"/>
    <col min="13" max="13" width="12" customWidth="1"/>
    <col min="14" max="14" width="13.42578125" customWidth="1"/>
    <col min="15" max="15" width="11.28515625" customWidth="1"/>
    <col min="16" max="16" width="12.140625" customWidth="1"/>
    <col min="17" max="17" width="12" customWidth="1"/>
  </cols>
  <sheetData>
    <row r="1" spans="1:189" ht="15" customHeight="1" x14ac:dyDescent="0.2">
      <c r="A1" s="100" t="s">
        <v>244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9" ht="18" customHeight="1" x14ac:dyDescent="0.25">
      <c r="A2" s="101" t="s">
        <v>243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89" ht="18" x14ac:dyDescent="0.2">
      <c r="C3" s="92" t="s">
        <v>242</v>
      </c>
      <c r="D3" s="91"/>
      <c r="E3" s="91"/>
      <c r="F3" s="91"/>
    </row>
    <row r="4" spans="1:189" ht="18.75" thickBot="1" x14ac:dyDescent="0.3">
      <c r="D4" s="90"/>
      <c r="E4" s="90"/>
      <c r="F4" s="90"/>
    </row>
    <row r="5" spans="1:189" s="88" customFormat="1" ht="39" thickBot="1" x14ac:dyDescent="0.25">
      <c r="A5" s="36" t="s">
        <v>55</v>
      </c>
      <c r="B5" s="32"/>
      <c r="C5" s="32" t="s">
        <v>54</v>
      </c>
      <c r="D5" s="32" t="s">
        <v>53</v>
      </c>
      <c r="E5" s="32" t="s">
        <v>52</v>
      </c>
      <c r="F5" s="32" t="s">
        <v>51</v>
      </c>
      <c r="G5" s="32" t="s">
        <v>50</v>
      </c>
      <c r="H5" s="32" t="s">
        <v>49</v>
      </c>
      <c r="I5" s="32" t="s">
        <v>48</v>
      </c>
      <c r="J5" s="32" t="s">
        <v>47</v>
      </c>
      <c r="K5" s="32" t="s">
        <v>46</v>
      </c>
      <c r="L5" s="32" t="s">
        <v>45</v>
      </c>
      <c r="M5" s="32" t="s">
        <v>44</v>
      </c>
      <c r="N5" s="32" t="s">
        <v>43</v>
      </c>
      <c r="O5" s="32" t="s">
        <v>42</v>
      </c>
      <c r="P5" s="32" t="s">
        <v>41</v>
      </c>
      <c r="Q5" s="31" t="s">
        <v>40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</row>
    <row r="6" spans="1:189" ht="13.5" thickBot="1" x14ac:dyDescent="0.25">
      <c r="A6" s="93">
        <v>1</v>
      </c>
      <c r="B6" s="79">
        <v>1</v>
      </c>
      <c r="C6" s="106" t="s">
        <v>39</v>
      </c>
      <c r="D6" s="21" t="s">
        <v>241</v>
      </c>
      <c r="E6" s="21" t="s">
        <v>240</v>
      </c>
      <c r="F6" s="16" t="s">
        <v>226</v>
      </c>
      <c r="G6" s="16" t="s">
        <v>239</v>
      </c>
      <c r="H6" s="60" t="s">
        <v>238</v>
      </c>
      <c r="I6" s="16" t="s">
        <v>1</v>
      </c>
      <c r="J6" s="19" t="s">
        <v>0</v>
      </c>
      <c r="K6" s="59">
        <v>39857</v>
      </c>
      <c r="L6" s="59">
        <v>39883</v>
      </c>
      <c r="M6" s="58">
        <v>180</v>
      </c>
      <c r="N6" s="57">
        <v>1</v>
      </c>
      <c r="O6" s="56">
        <f t="shared" ref="O6:O14" si="0">SUM(P6:Q6)</f>
        <v>180</v>
      </c>
      <c r="P6" s="56">
        <v>73</v>
      </c>
      <c r="Q6" s="55">
        <v>107</v>
      </c>
    </row>
    <row r="7" spans="1:189" ht="13.5" thickBot="1" x14ac:dyDescent="0.25">
      <c r="A7" s="103"/>
      <c r="B7" s="75">
        <v>2</v>
      </c>
      <c r="C7" s="107"/>
      <c r="D7" s="12" t="s">
        <v>237</v>
      </c>
      <c r="E7" s="12" t="s">
        <v>236</v>
      </c>
      <c r="F7" s="8" t="s">
        <v>235</v>
      </c>
      <c r="G7" s="8" t="s">
        <v>234</v>
      </c>
      <c r="H7" s="78" t="s">
        <v>233</v>
      </c>
      <c r="I7" s="87" t="s">
        <v>1</v>
      </c>
      <c r="J7" s="77" t="s">
        <v>0</v>
      </c>
      <c r="K7" s="51">
        <v>39860</v>
      </c>
      <c r="L7" s="51">
        <v>39890</v>
      </c>
      <c r="M7" s="86">
        <v>250</v>
      </c>
      <c r="N7" s="85">
        <v>1</v>
      </c>
      <c r="O7" s="48">
        <f t="shared" si="0"/>
        <v>250</v>
      </c>
      <c r="P7" s="48">
        <v>92</v>
      </c>
      <c r="Q7" s="47">
        <v>158</v>
      </c>
    </row>
    <row r="8" spans="1:189" x14ac:dyDescent="0.2">
      <c r="A8" s="103"/>
      <c r="B8" s="8">
        <v>3</v>
      </c>
      <c r="C8" s="107"/>
      <c r="D8" s="12" t="s">
        <v>232</v>
      </c>
      <c r="E8" s="12" t="s">
        <v>231</v>
      </c>
      <c r="F8" s="8" t="s">
        <v>230</v>
      </c>
      <c r="G8" s="8" t="s">
        <v>225</v>
      </c>
      <c r="H8" s="52" t="s">
        <v>229</v>
      </c>
      <c r="I8" s="19" t="s">
        <v>1</v>
      </c>
      <c r="J8" s="8" t="s">
        <v>0</v>
      </c>
      <c r="K8" s="51">
        <v>39837</v>
      </c>
      <c r="L8" s="51">
        <v>39854</v>
      </c>
      <c r="M8" s="50">
        <v>168</v>
      </c>
      <c r="N8" s="49">
        <v>1</v>
      </c>
      <c r="O8" s="48">
        <f t="shared" si="0"/>
        <v>168</v>
      </c>
      <c r="P8" s="48">
        <v>76</v>
      </c>
      <c r="Q8" s="47">
        <v>92</v>
      </c>
    </row>
    <row r="9" spans="1:189" x14ac:dyDescent="0.2">
      <c r="A9" s="104"/>
      <c r="B9" s="8">
        <v>4</v>
      </c>
      <c r="C9" s="108"/>
      <c r="D9" s="76" t="s">
        <v>228</v>
      </c>
      <c r="E9" s="76" t="s">
        <v>227</v>
      </c>
      <c r="F9" s="75" t="s">
        <v>226</v>
      </c>
      <c r="G9" s="75" t="s">
        <v>225</v>
      </c>
      <c r="H9" s="52" t="s">
        <v>224</v>
      </c>
      <c r="I9" s="8" t="s">
        <v>1</v>
      </c>
      <c r="J9" s="8" t="s">
        <v>0</v>
      </c>
      <c r="K9" s="74">
        <v>40861</v>
      </c>
      <c r="L9" s="74">
        <v>40868</v>
      </c>
      <c r="M9" s="73">
        <v>225</v>
      </c>
      <c r="N9" s="72">
        <v>1</v>
      </c>
      <c r="O9" s="48">
        <f t="shared" si="0"/>
        <v>225</v>
      </c>
      <c r="P9" s="71">
        <v>108</v>
      </c>
      <c r="Q9" s="70">
        <v>117</v>
      </c>
    </row>
    <row r="10" spans="1:189" ht="13.5" thickBot="1" x14ac:dyDescent="0.25">
      <c r="A10" s="105"/>
      <c r="B10" s="19">
        <v>5</v>
      </c>
      <c r="C10" s="109"/>
      <c r="D10" s="6" t="s">
        <v>223</v>
      </c>
      <c r="E10" s="6" t="s">
        <v>222</v>
      </c>
      <c r="F10" s="2" t="s">
        <v>18</v>
      </c>
      <c r="G10" s="2" t="s">
        <v>221</v>
      </c>
      <c r="H10" s="44" t="s">
        <v>220</v>
      </c>
      <c r="I10" s="2" t="s">
        <v>1</v>
      </c>
      <c r="J10" s="2" t="s">
        <v>0</v>
      </c>
      <c r="K10" s="43">
        <v>40877</v>
      </c>
      <c r="L10" s="43">
        <v>40892</v>
      </c>
      <c r="M10" s="42">
        <v>944</v>
      </c>
      <c r="N10" s="41">
        <v>1</v>
      </c>
      <c r="O10" s="40">
        <f t="shared" si="0"/>
        <v>944</v>
      </c>
      <c r="P10" s="40">
        <v>295</v>
      </c>
      <c r="Q10" s="39">
        <v>649</v>
      </c>
    </row>
    <row r="11" spans="1:189" x14ac:dyDescent="0.2">
      <c r="A11" s="110">
        <v>2</v>
      </c>
      <c r="B11" s="16">
        <v>1</v>
      </c>
      <c r="C11" s="113" t="s">
        <v>219</v>
      </c>
      <c r="D11" s="21" t="s">
        <v>218</v>
      </c>
      <c r="E11" s="21" t="s">
        <v>217</v>
      </c>
      <c r="F11" s="16" t="s">
        <v>217</v>
      </c>
      <c r="G11" s="16" t="s">
        <v>216</v>
      </c>
      <c r="H11" s="60" t="s">
        <v>215</v>
      </c>
      <c r="I11" s="16" t="s">
        <v>1</v>
      </c>
      <c r="J11" s="19" t="s">
        <v>0</v>
      </c>
      <c r="K11" s="59">
        <v>39884</v>
      </c>
      <c r="L11" s="59">
        <v>39955</v>
      </c>
      <c r="M11" s="58">
        <v>390</v>
      </c>
      <c r="N11" s="57">
        <v>0.98980000000000001</v>
      </c>
      <c r="O11" s="56">
        <f t="shared" si="0"/>
        <v>390</v>
      </c>
      <c r="P11" s="56">
        <v>176</v>
      </c>
      <c r="Q11" s="55">
        <v>214</v>
      </c>
    </row>
    <row r="12" spans="1:189" x14ac:dyDescent="0.2">
      <c r="A12" s="111"/>
      <c r="B12" s="8">
        <v>2</v>
      </c>
      <c r="C12" s="114"/>
      <c r="D12" s="12" t="s">
        <v>214</v>
      </c>
      <c r="E12" s="12" t="s">
        <v>213</v>
      </c>
      <c r="F12" s="8" t="s">
        <v>212</v>
      </c>
      <c r="G12" s="8" t="s">
        <v>211</v>
      </c>
      <c r="H12" s="52" t="s">
        <v>210</v>
      </c>
      <c r="I12" s="8" t="s">
        <v>1</v>
      </c>
      <c r="J12" s="8" t="s">
        <v>0</v>
      </c>
      <c r="K12" s="51">
        <v>39921</v>
      </c>
      <c r="L12" s="51">
        <v>39921</v>
      </c>
      <c r="M12" s="50">
        <v>371</v>
      </c>
      <c r="N12" s="49">
        <v>0.91690000000000005</v>
      </c>
      <c r="O12" s="48">
        <f t="shared" si="0"/>
        <v>371</v>
      </c>
      <c r="P12" s="48">
        <v>171</v>
      </c>
      <c r="Q12" s="47">
        <v>200</v>
      </c>
    </row>
    <row r="13" spans="1:189" x14ac:dyDescent="0.2">
      <c r="A13" s="111"/>
      <c r="B13" s="8">
        <v>3</v>
      </c>
      <c r="C13" s="114"/>
      <c r="D13" s="12" t="s">
        <v>209</v>
      </c>
      <c r="E13" s="12" t="s">
        <v>208</v>
      </c>
      <c r="F13" s="8" t="s">
        <v>207</v>
      </c>
      <c r="G13" s="8" t="s">
        <v>206</v>
      </c>
      <c r="H13" s="52" t="s">
        <v>205</v>
      </c>
      <c r="I13" s="8" t="s">
        <v>1</v>
      </c>
      <c r="J13" s="8" t="s">
        <v>0</v>
      </c>
      <c r="K13" s="51">
        <v>40842</v>
      </c>
      <c r="L13" s="51">
        <v>40877</v>
      </c>
      <c r="M13" s="50">
        <v>208</v>
      </c>
      <c r="N13" s="49">
        <v>0.92</v>
      </c>
      <c r="O13" s="48">
        <f t="shared" si="0"/>
        <v>208</v>
      </c>
      <c r="P13" s="48">
        <v>95</v>
      </c>
      <c r="Q13" s="47">
        <v>113</v>
      </c>
    </row>
    <row r="14" spans="1:189" ht="13.5" thickBot="1" x14ac:dyDescent="0.25">
      <c r="A14" s="112"/>
      <c r="B14" s="2">
        <v>4</v>
      </c>
      <c r="C14" s="115"/>
      <c r="D14" s="6" t="s">
        <v>204</v>
      </c>
      <c r="E14" s="6" t="s">
        <v>203</v>
      </c>
      <c r="F14" s="2" t="s">
        <v>202</v>
      </c>
      <c r="G14" s="2" t="s">
        <v>201</v>
      </c>
      <c r="H14" s="44" t="s">
        <v>200</v>
      </c>
      <c r="I14" s="2" t="s">
        <v>1</v>
      </c>
      <c r="J14" s="2" t="s">
        <v>0</v>
      </c>
      <c r="K14" s="43">
        <v>40855</v>
      </c>
      <c r="L14" s="43">
        <v>40868</v>
      </c>
      <c r="M14" s="42">
        <v>261</v>
      </c>
      <c r="N14" s="41">
        <v>0.78</v>
      </c>
      <c r="O14" s="40">
        <f t="shared" si="0"/>
        <v>261</v>
      </c>
      <c r="P14" s="40">
        <v>101</v>
      </c>
      <c r="Q14" s="39">
        <v>160</v>
      </c>
    </row>
    <row r="15" spans="1:189" x14ac:dyDescent="0.2">
      <c r="A15" s="110">
        <v>3</v>
      </c>
      <c r="B15" s="16">
        <v>1</v>
      </c>
      <c r="C15" s="106" t="s">
        <v>199</v>
      </c>
      <c r="D15" s="21" t="s">
        <v>198</v>
      </c>
      <c r="E15" s="21" t="s">
        <v>197</v>
      </c>
      <c r="F15" s="16" t="s">
        <v>196</v>
      </c>
      <c r="G15" s="16" t="s">
        <v>195</v>
      </c>
      <c r="H15" s="60" t="s">
        <v>194</v>
      </c>
      <c r="I15" s="16" t="s">
        <v>1</v>
      </c>
      <c r="J15" s="19" t="s">
        <v>0</v>
      </c>
      <c r="K15" s="59">
        <v>40862</v>
      </c>
      <c r="L15" s="59">
        <v>40893</v>
      </c>
      <c r="M15" s="58">
        <v>229</v>
      </c>
      <c r="N15" s="57">
        <v>1</v>
      </c>
      <c r="O15" s="56">
        <v>0</v>
      </c>
      <c r="P15" s="56">
        <v>102</v>
      </c>
      <c r="Q15" s="55">
        <v>127</v>
      </c>
    </row>
    <row r="16" spans="1:189" x14ac:dyDescent="0.2">
      <c r="A16" s="116"/>
      <c r="B16" s="8">
        <v>2</v>
      </c>
      <c r="C16" s="117"/>
      <c r="D16" s="12" t="s">
        <v>29</v>
      </c>
      <c r="E16" s="12" t="s">
        <v>28</v>
      </c>
      <c r="F16" s="8" t="s">
        <v>29</v>
      </c>
      <c r="G16" s="8" t="s">
        <v>193</v>
      </c>
      <c r="H16" s="52" t="s">
        <v>192</v>
      </c>
      <c r="I16" s="8" t="s">
        <v>1</v>
      </c>
      <c r="J16" s="8" t="s">
        <v>0</v>
      </c>
      <c r="K16" s="51">
        <v>40828</v>
      </c>
      <c r="L16" s="51">
        <v>40870</v>
      </c>
      <c r="M16" s="50">
        <v>96</v>
      </c>
      <c r="N16" s="49">
        <v>0.81</v>
      </c>
      <c r="O16" s="48">
        <f t="shared" ref="O16:O43" si="1">SUM(P16:Q16)</f>
        <v>96</v>
      </c>
      <c r="P16" s="48">
        <v>42</v>
      </c>
      <c r="Q16" s="47">
        <v>54</v>
      </c>
    </row>
    <row r="17" spans="1:17" x14ac:dyDescent="0.2">
      <c r="A17" s="116"/>
      <c r="B17" s="8">
        <v>3</v>
      </c>
      <c r="C17" s="117"/>
      <c r="D17" s="12" t="s">
        <v>190</v>
      </c>
      <c r="E17" s="12" t="s">
        <v>191</v>
      </c>
      <c r="F17" s="8" t="s">
        <v>190</v>
      </c>
      <c r="G17" s="8" t="s">
        <v>189</v>
      </c>
      <c r="H17" s="52" t="s">
        <v>188</v>
      </c>
      <c r="I17" s="8" t="s">
        <v>1</v>
      </c>
      <c r="J17" s="8" t="s">
        <v>0</v>
      </c>
      <c r="K17" s="51">
        <v>40851</v>
      </c>
      <c r="L17" s="51">
        <v>40864</v>
      </c>
      <c r="M17" s="50">
        <v>128</v>
      </c>
      <c r="N17" s="49">
        <v>0.82</v>
      </c>
      <c r="O17" s="48">
        <f t="shared" si="1"/>
        <v>128</v>
      </c>
      <c r="P17" s="48">
        <v>60</v>
      </c>
      <c r="Q17" s="47">
        <v>68</v>
      </c>
    </row>
    <row r="18" spans="1:17" ht="13.5" thickBot="1" x14ac:dyDescent="0.25">
      <c r="A18" s="105"/>
      <c r="B18" s="2">
        <v>4</v>
      </c>
      <c r="C18" s="109"/>
      <c r="D18" s="84" t="s">
        <v>186</v>
      </c>
      <c r="E18" s="84" t="s">
        <v>187</v>
      </c>
      <c r="F18" s="83" t="s">
        <v>186</v>
      </c>
      <c r="G18" s="2" t="s">
        <v>185</v>
      </c>
      <c r="H18" s="44" t="s">
        <v>184</v>
      </c>
      <c r="I18" s="2" t="s">
        <v>1</v>
      </c>
      <c r="J18" s="2" t="s">
        <v>0</v>
      </c>
      <c r="K18" s="43">
        <v>40851</v>
      </c>
      <c r="L18" s="82">
        <v>40884</v>
      </c>
      <c r="M18" s="81">
        <v>453</v>
      </c>
      <c r="N18" s="80">
        <v>0.81</v>
      </c>
      <c r="O18" s="40">
        <f t="shared" si="1"/>
        <v>453</v>
      </c>
      <c r="P18" s="40">
        <v>202</v>
      </c>
      <c r="Q18" s="39">
        <v>251</v>
      </c>
    </row>
    <row r="19" spans="1:17" x14ac:dyDescent="0.2">
      <c r="A19" s="93">
        <v>4</v>
      </c>
      <c r="B19" s="16">
        <v>1</v>
      </c>
      <c r="C19" s="106" t="s">
        <v>183</v>
      </c>
      <c r="D19" s="21" t="s">
        <v>182</v>
      </c>
      <c r="E19" s="21" t="s">
        <v>181</v>
      </c>
      <c r="F19" s="16" t="s">
        <v>180</v>
      </c>
      <c r="G19" s="16" t="s">
        <v>179</v>
      </c>
      <c r="H19" s="60" t="s">
        <v>178</v>
      </c>
      <c r="I19" s="79" t="s">
        <v>1</v>
      </c>
      <c r="J19" s="19" t="s">
        <v>0</v>
      </c>
      <c r="K19" s="59">
        <v>39778</v>
      </c>
      <c r="L19" s="59">
        <v>39780</v>
      </c>
      <c r="M19" s="58">
        <v>253</v>
      </c>
      <c r="N19" s="57">
        <v>0.96</v>
      </c>
      <c r="O19" s="56">
        <f t="shared" si="1"/>
        <v>253</v>
      </c>
      <c r="P19" s="56">
        <v>111</v>
      </c>
      <c r="Q19" s="55">
        <v>142</v>
      </c>
    </row>
    <row r="20" spans="1:17" x14ac:dyDescent="0.2">
      <c r="A20" s="94"/>
      <c r="B20" s="8">
        <v>2</v>
      </c>
      <c r="C20" s="118"/>
      <c r="D20" s="12" t="s">
        <v>177</v>
      </c>
      <c r="E20" s="12" t="s">
        <v>176</v>
      </c>
      <c r="F20" s="8" t="s">
        <v>175</v>
      </c>
      <c r="G20" s="8" t="s">
        <v>174</v>
      </c>
      <c r="H20" s="78" t="s">
        <v>173</v>
      </c>
      <c r="I20" s="8" t="s">
        <v>1</v>
      </c>
      <c r="J20" s="77" t="s">
        <v>0</v>
      </c>
      <c r="K20" s="51">
        <v>39778</v>
      </c>
      <c r="L20" s="51">
        <v>39784</v>
      </c>
      <c r="M20" s="50">
        <v>165</v>
      </c>
      <c r="N20" s="49">
        <v>1</v>
      </c>
      <c r="O20" s="48">
        <f t="shared" si="1"/>
        <v>165</v>
      </c>
      <c r="P20" s="48">
        <v>68</v>
      </c>
      <c r="Q20" s="47">
        <v>97</v>
      </c>
    </row>
    <row r="21" spans="1:17" x14ac:dyDescent="0.2">
      <c r="A21" s="94"/>
      <c r="B21" s="8">
        <v>3</v>
      </c>
      <c r="C21" s="118"/>
      <c r="D21" s="12" t="s">
        <v>172</v>
      </c>
      <c r="E21" s="12" t="s">
        <v>171</v>
      </c>
      <c r="F21" s="8" t="s">
        <v>170</v>
      </c>
      <c r="G21" s="8" t="s">
        <v>169</v>
      </c>
      <c r="H21" s="52" t="s">
        <v>168</v>
      </c>
      <c r="I21" s="19" t="s">
        <v>1</v>
      </c>
      <c r="J21" s="8" t="s">
        <v>0</v>
      </c>
      <c r="K21" s="51">
        <v>39778</v>
      </c>
      <c r="L21" s="51">
        <v>39780</v>
      </c>
      <c r="M21" s="50">
        <v>110</v>
      </c>
      <c r="N21" s="49">
        <v>1</v>
      </c>
      <c r="O21" s="48">
        <f t="shared" si="1"/>
        <v>110</v>
      </c>
      <c r="P21" s="48">
        <v>53</v>
      </c>
      <c r="Q21" s="47">
        <v>57</v>
      </c>
    </row>
    <row r="22" spans="1:17" x14ac:dyDescent="0.2">
      <c r="A22" s="95"/>
      <c r="B22" s="8">
        <v>4</v>
      </c>
      <c r="C22" s="120"/>
      <c r="D22" s="76" t="s">
        <v>167</v>
      </c>
      <c r="E22" s="76" t="s">
        <v>166</v>
      </c>
      <c r="F22" s="75" t="s">
        <v>165</v>
      </c>
      <c r="G22" s="75" t="s">
        <v>164</v>
      </c>
      <c r="H22" s="52" t="s">
        <v>163</v>
      </c>
      <c r="I22" s="8" t="s">
        <v>1</v>
      </c>
      <c r="J22" s="8" t="s">
        <v>0</v>
      </c>
      <c r="K22" s="74">
        <v>40831</v>
      </c>
      <c r="L22" s="74">
        <v>40862</v>
      </c>
      <c r="M22" s="73">
        <v>292</v>
      </c>
      <c r="N22" s="72">
        <v>1</v>
      </c>
      <c r="O22" s="48">
        <f t="shared" si="1"/>
        <v>292</v>
      </c>
      <c r="P22" s="71">
        <v>135</v>
      </c>
      <c r="Q22" s="70">
        <v>157</v>
      </c>
    </row>
    <row r="23" spans="1:17" ht="13.5" thickBot="1" x14ac:dyDescent="0.25">
      <c r="A23" s="96"/>
      <c r="B23" s="8">
        <v>5</v>
      </c>
      <c r="C23" s="119"/>
      <c r="D23" s="6" t="s">
        <v>162</v>
      </c>
      <c r="E23" s="6" t="s">
        <v>161</v>
      </c>
      <c r="F23" s="8" t="s">
        <v>160</v>
      </c>
      <c r="G23" s="8" t="s">
        <v>159</v>
      </c>
      <c r="H23" s="44" t="s">
        <v>158</v>
      </c>
      <c r="I23" s="2" t="s">
        <v>1</v>
      </c>
      <c r="J23" s="2" t="s">
        <v>0</v>
      </c>
      <c r="K23" s="51">
        <v>41216</v>
      </c>
      <c r="L23" s="51">
        <v>40858</v>
      </c>
      <c r="M23" s="42">
        <v>741</v>
      </c>
      <c r="N23" s="41">
        <v>1</v>
      </c>
      <c r="O23" s="48">
        <f t="shared" si="1"/>
        <v>741</v>
      </c>
      <c r="P23" s="42">
        <v>321</v>
      </c>
      <c r="Q23" s="69">
        <v>420</v>
      </c>
    </row>
    <row r="24" spans="1:17" x14ac:dyDescent="0.2">
      <c r="A24" s="110">
        <v>5</v>
      </c>
      <c r="B24" s="16">
        <v>1</v>
      </c>
      <c r="C24" s="106" t="s">
        <v>157</v>
      </c>
      <c r="D24" s="62" t="s">
        <v>156</v>
      </c>
      <c r="E24" s="62" t="s">
        <v>155</v>
      </c>
      <c r="F24" s="61" t="s">
        <v>154</v>
      </c>
      <c r="G24" s="16" t="s">
        <v>153</v>
      </c>
      <c r="H24" s="60" t="s">
        <v>152</v>
      </c>
      <c r="I24" s="16" t="s">
        <v>1</v>
      </c>
      <c r="J24" s="19" t="s">
        <v>0</v>
      </c>
      <c r="K24" s="59">
        <v>40931</v>
      </c>
      <c r="L24" s="59">
        <v>40949</v>
      </c>
      <c r="M24" s="58">
        <v>257</v>
      </c>
      <c r="N24" s="57">
        <v>1</v>
      </c>
      <c r="O24" s="68">
        <f t="shared" si="1"/>
        <v>257</v>
      </c>
      <c r="P24" s="68">
        <v>112</v>
      </c>
      <c r="Q24" s="67">
        <v>145</v>
      </c>
    </row>
    <row r="25" spans="1:17" x14ac:dyDescent="0.2">
      <c r="A25" s="111"/>
      <c r="B25" s="8">
        <v>2</v>
      </c>
      <c r="C25" s="118"/>
      <c r="D25" s="54" t="s">
        <v>151</v>
      </c>
      <c r="E25" s="54" t="s">
        <v>150</v>
      </c>
      <c r="F25" s="53" t="s">
        <v>149</v>
      </c>
      <c r="G25" s="8" t="s">
        <v>148</v>
      </c>
      <c r="H25" s="52" t="s">
        <v>147</v>
      </c>
      <c r="I25" s="8" t="s">
        <v>1</v>
      </c>
      <c r="J25" s="8" t="s">
        <v>0</v>
      </c>
      <c r="K25" s="51">
        <v>40919</v>
      </c>
      <c r="L25" s="51">
        <v>40955</v>
      </c>
      <c r="M25" s="50">
        <v>1359</v>
      </c>
      <c r="N25" s="49">
        <v>0.94</v>
      </c>
      <c r="O25" s="48">
        <f t="shared" si="1"/>
        <v>1359</v>
      </c>
      <c r="P25" s="48">
        <v>640</v>
      </c>
      <c r="Q25" s="47">
        <v>719</v>
      </c>
    </row>
    <row r="26" spans="1:17" x14ac:dyDescent="0.2">
      <c r="A26" s="111"/>
      <c r="B26" s="8">
        <v>3</v>
      </c>
      <c r="C26" s="118"/>
      <c r="D26" s="54" t="s">
        <v>146</v>
      </c>
      <c r="E26" s="54" t="s">
        <v>145</v>
      </c>
      <c r="F26" s="53" t="s">
        <v>144</v>
      </c>
      <c r="G26" s="8" t="s">
        <v>143</v>
      </c>
      <c r="H26" s="66" t="s">
        <v>142</v>
      </c>
      <c r="I26" s="8" t="s">
        <v>1</v>
      </c>
      <c r="J26" s="8" t="s">
        <v>0</v>
      </c>
      <c r="K26" s="51">
        <v>40919</v>
      </c>
      <c r="L26" s="51">
        <v>40955</v>
      </c>
      <c r="M26" s="50">
        <v>478</v>
      </c>
      <c r="N26" s="49">
        <v>1</v>
      </c>
      <c r="O26" s="48">
        <f t="shared" si="1"/>
        <v>478</v>
      </c>
      <c r="P26" s="48">
        <v>206</v>
      </c>
      <c r="Q26" s="47">
        <v>272</v>
      </c>
    </row>
    <row r="27" spans="1:17" ht="13.5" thickBot="1" x14ac:dyDescent="0.25">
      <c r="A27" s="112"/>
      <c r="B27" s="2">
        <v>4</v>
      </c>
      <c r="C27" s="119"/>
      <c r="D27" s="46" t="s">
        <v>141</v>
      </c>
      <c r="E27" s="46" t="s">
        <v>140</v>
      </c>
      <c r="F27" s="45" t="s">
        <v>139</v>
      </c>
      <c r="G27" s="2" t="s">
        <v>138</v>
      </c>
      <c r="H27" s="44" t="s">
        <v>137</v>
      </c>
      <c r="I27" s="2" t="s">
        <v>1</v>
      </c>
      <c r="J27" s="2" t="s">
        <v>0</v>
      </c>
      <c r="K27" s="43">
        <v>40921</v>
      </c>
      <c r="L27" s="43">
        <v>40955</v>
      </c>
      <c r="M27" s="42">
        <v>57</v>
      </c>
      <c r="N27" s="41">
        <v>1</v>
      </c>
      <c r="O27" s="64">
        <f t="shared" si="1"/>
        <v>57</v>
      </c>
      <c r="P27" s="64">
        <v>25</v>
      </c>
      <c r="Q27" s="63">
        <v>32</v>
      </c>
    </row>
    <row r="28" spans="1:17" x14ac:dyDescent="0.2">
      <c r="A28" s="110">
        <v>6</v>
      </c>
      <c r="B28" s="16">
        <v>1</v>
      </c>
      <c r="C28" s="106" t="s">
        <v>30</v>
      </c>
      <c r="D28" s="62" t="s">
        <v>136</v>
      </c>
      <c r="E28" s="62" t="s">
        <v>135</v>
      </c>
      <c r="F28" s="65" t="s">
        <v>135</v>
      </c>
      <c r="G28" s="16" t="s">
        <v>134</v>
      </c>
      <c r="H28" s="60" t="s">
        <v>133</v>
      </c>
      <c r="I28" s="16" t="s">
        <v>1</v>
      </c>
      <c r="J28" s="19" t="s">
        <v>0</v>
      </c>
      <c r="K28" s="59">
        <v>39762</v>
      </c>
      <c r="L28" s="59">
        <v>39785</v>
      </c>
      <c r="M28" s="58">
        <v>203</v>
      </c>
      <c r="N28" s="57">
        <v>1</v>
      </c>
      <c r="O28" s="56">
        <f t="shared" si="1"/>
        <v>203</v>
      </c>
      <c r="P28" s="56">
        <v>84</v>
      </c>
      <c r="Q28" s="55">
        <v>119</v>
      </c>
    </row>
    <row r="29" spans="1:17" x14ac:dyDescent="0.2">
      <c r="A29" s="121"/>
      <c r="B29" s="8">
        <v>2</v>
      </c>
      <c r="C29" s="118"/>
      <c r="D29" s="54" t="s">
        <v>132</v>
      </c>
      <c r="E29" s="54" t="s">
        <v>131</v>
      </c>
      <c r="F29" s="53" t="s">
        <v>130</v>
      </c>
      <c r="G29" s="8" t="s">
        <v>129</v>
      </c>
      <c r="H29" s="52" t="s">
        <v>128</v>
      </c>
      <c r="I29" s="8" t="s">
        <v>1</v>
      </c>
      <c r="J29" s="8" t="s">
        <v>0</v>
      </c>
      <c r="K29" s="51">
        <v>40402</v>
      </c>
      <c r="L29" s="51">
        <v>40563</v>
      </c>
      <c r="M29" s="50">
        <v>90</v>
      </c>
      <c r="N29" s="49">
        <v>0.81820000000000004</v>
      </c>
      <c r="O29" s="48">
        <f t="shared" si="1"/>
        <v>90</v>
      </c>
      <c r="P29" s="48">
        <v>40</v>
      </c>
      <c r="Q29" s="47">
        <v>50</v>
      </c>
    </row>
    <row r="30" spans="1:17" x14ac:dyDescent="0.2">
      <c r="A30" s="121"/>
      <c r="B30" s="8">
        <v>3</v>
      </c>
      <c r="C30" s="118"/>
      <c r="D30" s="54" t="s">
        <v>127</v>
      </c>
      <c r="E30" s="54" t="s">
        <v>126</v>
      </c>
      <c r="F30" s="53" t="s">
        <v>125</v>
      </c>
      <c r="G30" s="8" t="s">
        <v>124</v>
      </c>
      <c r="H30" s="52" t="s">
        <v>123</v>
      </c>
      <c r="I30" s="8" t="s">
        <v>1</v>
      </c>
      <c r="J30" s="8" t="s">
        <v>0</v>
      </c>
      <c r="K30" s="51">
        <v>40584</v>
      </c>
      <c r="L30" s="51">
        <v>40681</v>
      </c>
      <c r="M30" s="50">
        <v>95</v>
      </c>
      <c r="N30" s="49">
        <v>0.83</v>
      </c>
      <c r="O30" s="48">
        <f t="shared" si="1"/>
        <v>95</v>
      </c>
      <c r="P30" s="48">
        <v>42</v>
      </c>
      <c r="Q30" s="47">
        <v>53</v>
      </c>
    </row>
    <row r="31" spans="1:17" ht="13.5" thickBot="1" x14ac:dyDescent="0.25">
      <c r="A31" s="122"/>
      <c r="B31" s="2">
        <v>4</v>
      </c>
      <c r="C31" s="119"/>
      <c r="D31" s="46" t="s">
        <v>122</v>
      </c>
      <c r="E31" s="46" t="s">
        <v>121</v>
      </c>
      <c r="F31" s="45" t="s">
        <v>121</v>
      </c>
      <c r="G31" s="8" t="s">
        <v>120</v>
      </c>
      <c r="H31" s="44" t="s">
        <v>119</v>
      </c>
      <c r="I31" s="2" t="s">
        <v>1</v>
      </c>
      <c r="J31" s="2" t="s">
        <v>0</v>
      </c>
      <c r="K31" s="51">
        <v>40822</v>
      </c>
      <c r="L31" s="51">
        <v>40864</v>
      </c>
      <c r="M31" s="42">
        <v>229</v>
      </c>
      <c r="N31" s="41">
        <v>1</v>
      </c>
      <c r="O31" s="64">
        <f t="shared" si="1"/>
        <v>229</v>
      </c>
      <c r="P31" s="64">
        <v>94</v>
      </c>
      <c r="Q31" s="63">
        <v>135</v>
      </c>
    </row>
    <row r="32" spans="1:17" x14ac:dyDescent="0.2">
      <c r="A32" s="110">
        <v>7</v>
      </c>
      <c r="B32" s="16">
        <v>1</v>
      </c>
      <c r="C32" s="106" t="s">
        <v>118</v>
      </c>
      <c r="D32" s="62" t="s">
        <v>117</v>
      </c>
      <c r="E32" s="62" t="s">
        <v>116</v>
      </c>
      <c r="F32" s="61" t="s">
        <v>115</v>
      </c>
      <c r="G32" s="16" t="s">
        <v>114</v>
      </c>
      <c r="H32" s="60" t="s">
        <v>99</v>
      </c>
      <c r="I32" s="16" t="s">
        <v>1</v>
      </c>
      <c r="J32" s="19" t="s">
        <v>0</v>
      </c>
      <c r="K32" s="59">
        <v>41016</v>
      </c>
      <c r="L32" s="59">
        <v>41043</v>
      </c>
      <c r="M32" s="58">
        <v>124</v>
      </c>
      <c r="N32" s="57">
        <v>1</v>
      </c>
      <c r="O32" s="56">
        <f t="shared" si="1"/>
        <v>124</v>
      </c>
      <c r="P32" s="56">
        <v>56</v>
      </c>
      <c r="Q32" s="55">
        <v>68</v>
      </c>
    </row>
    <row r="33" spans="1:17" x14ac:dyDescent="0.2">
      <c r="A33" s="123"/>
      <c r="B33" s="8">
        <v>2</v>
      </c>
      <c r="C33" s="118"/>
      <c r="D33" s="54" t="s">
        <v>113</v>
      </c>
      <c r="E33" s="54" t="s">
        <v>112</v>
      </c>
      <c r="F33" s="53" t="s">
        <v>111</v>
      </c>
      <c r="G33" s="8" t="s">
        <v>110</v>
      </c>
      <c r="H33" s="52" t="s">
        <v>109</v>
      </c>
      <c r="I33" s="8" t="s">
        <v>1</v>
      </c>
      <c r="J33" s="8" t="s">
        <v>0</v>
      </c>
      <c r="K33" s="51">
        <v>40854</v>
      </c>
      <c r="L33" s="51">
        <v>40870</v>
      </c>
      <c r="M33" s="50">
        <v>50</v>
      </c>
      <c r="N33" s="49">
        <v>1</v>
      </c>
      <c r="O33" s="48">
        <f t="shared" si="1"/>
        <v>50</v>
      </c>
      <c r="P33" s="48">
        <v>30</v>
      </c>
      <c r="Q33" s="47">
        <v>20</v>
      </c>
    </row>
    <row r="34" spans="1:17" x14ac:dyDescent="0.2">
      <c r="A34" s="123"/>
      <c r="B34" s="8">
        <v>3</v>
      </c>
      <c r="C34" s="118"/>
      <c r="D34" s="54" t="s">
        <v>108</v>
      </c>
      <c r="E34" s="54" t="s">
        <v>107</v>
      </c>
      <c r="F34" s="53" t="s">
        <v>106</v>
      </c>
      <c r="G34" s="8" t="s">
        <v>105</v>
      </c>
      <c r="H34" s="52" t="s">
        <v>104</v>
      </c>
      <c r="I34" s="8" t="s">
        <v>1</v>
      </c>
      <c r="J34" s="8" t="s">
        <v>0</v>
      </c>
      <c r="K34" s="51">
        <v>40898</v>
      </c>
      <c r="L34" s="51">
        <v>40900</v>
      </c>
      <c r="M34" s="50">
        <v>154</v>
      </c>
      <c r="N34" s="49">
        <v>1</v>
      </c>
      <c r="O34" s="48">
        <f t="shared" si="1"/>
        <v>154</v>
      </c>
      <c r="P34" s="48">
        <v>111</v>
      </c>
      <c r="Q34" s="47">
        <v>43</v>
      </c>
    </row>
    <row r="35" spans="1:17" ht="13.5" thickBot="1" x14ac:dyDescent="0.25">
      <c r="A35" s="124"/>
      <c r="B35" s="2">
        <v>4</v>
      </c>
      <c r="C35" s="119"/>
      <c r="D35" s="46" t="s">
        <v>103</v>
      </c>
      <c r="E35" s="46" t="s">
        <v>102</v>
      </c>
      <c r="F35" s="45" t="s">
        <v>101</v>
      </c>
      <c r="G35" s="2" t="s">
        <v>100</v>
      </c>
      <c r="H35" s="44" t="s">
        <v>99</v>
      </c>
      <c r="I35" s="2" t="s">
        <v>1</v>
      </c>
      <c r="J35" s="2" t="s">
        <v>0</v>
      </c>
      <c r="K35" s="43">
        <v>40882</v>
      </c>
      <c r="L35" s="43">
        <v>40904</v>
      </c>
      <c r="M35" s="42">
        <v>85</v>
      </c>
      <c r="N35" s="41">
        <v>0.83</v>
      </c>
      <c r="O35" s="40">
        <f t="shared" si="1"/>
        <v>85</v>
      </c>
      <c r="P35" s="40">
        <v>59</v>
      </c>
      <c r="Q35" s="39">
        <v>26</v>
      </c>
    </row>
    <row r="36" spans="1:17" x14ac:dyDescent="0.2">
      <c r="A36" s="97">
        <v>8</v>
      </c>
      <c r="B36" s="16">
        <v>1</v>
      </c>
      <c r="C36" s="106" t="s">
        <v>98</v>
      </c>
      <c r="D36" s="62" t="s">
        <v>97</v>
      </c>
      <c r="E36" s="62" t="s">
        <v>96</v>
      </c>
      <c r="F36" s="61" t="s">
        <v>95</v>
      </c>
      <c r="G36" s="16" t="s">
        <v>94</v>
      </c>
      <c r="H36" s="60" t="s">
        <v>93</v>
      </c>
      <c r="I36" s="16" t="s">
        <v>1</v>
      </c>
      <c r="J36" s="19" t="s">
        <v>0</v>
      </c>
      <c r="K36" s="59">
        <v>40928</v>
      </c>
      <c r="L36" s="59">
        <v>40945</v>
      </c>
      <c r="M36" s="58">
        <v>187</v>
      </c>
      <c r="N36" s="57">
        <v>0.93</v>
      </c>
      <c r="O36" s="56">
        <f t="shared" si="1"/>
        <v>187</v>
      </c>
      <c r="P36" s="56">
        <v>78</v>
      </c>
      <c r="Q36" s="55">
        <v>109</v>
      </c>
    </row>
    <row r="37" spans="1:17" x14ac:dyDescent="0.2">
      <c r="A37" s="98"/>
      <c r="B37" s="8">
        <v>2</v>
      </c>
      <c r="C37" s="118"/>
      <c r="D37" s="54" t="s">
        <v>92</v>
      </c>
      <c r="E37" s="54" t="s">
        <v>91</v>
      </c>
      <c r="F37" s="53" t="s">
        <v>90</v>
      </c>
      <c r="G37" s="8" t="s">
        <v>89</v>
      </c>
      <c r="H37" s="52" t="s">
        <v>88</v>
      </c>
      <c r="I37" s="8" t="s">
        <v>1</v>
      </c>
      <c r="J37" s="8" t="s">
        <v>0</v>
      </c>
      <c r="K37" s="51">
        <v>40894</v>
      </c>
      <c r="L37" s="51">
        <v>40926</v>
      </c>
      <c r="M37" s="50">
        <v>227</v>
      </c>
      <c r="N37" s="49">
        <v>1</v>
      </c>
      <c r="O37" s="48">
        <f t="shared" si="1"/>
        <v>227</v>
      </c>
      <c r="P37" s="48">
        <v>97</v>
      </c>
      <c r="Q37" s="47">
        <v>130</v>
      </c>
    </row>
    <row r="38" spans="1:17" x14ac:dyDescent="0.2">
      <c r="A38" s="98"/>
      <c r="B38" s="8">
        <v>3</v>
      </c>
      <c r="C38" s="118"/>
      <c r="D38" s="54" t="s">
        <v>87</v>
      </c>
      <c r="E38" s="54" t="s">
        <v>86</v>
      </c>
      <c r="F38" s="53" t="s">
        <v>85</v>
      </c>
      <c r="G38" s="8" t="s">
        <v>84</v>
      </c>
      <c r="H38" s="52" t="s">
        <v>83</v>
      </c>
      <c r="I38" s="8" t="s">
        <v>1</v>
      </c>
      <c r="J38" s="8" t="s">
        <v>0</v>
      </c>
      <c r="K38" s="51">
        <v>40889</v>
      </c>
      <c r="L38" s="51">
        <v>40945</v>
      </c>
      <c r="M38" s="50">
        <v>127</v>
      </c>
      <c r="N38" s="49">
        <v>0.94</v>
      </c>
      <c r="O38" s="48">
        <f t="shared" si="1"/>
        <v>127</v>
      </c>
      <c r="P38" s="48">
        <v>61</v>
      </c>
      <c r="Q38" s="47">
        <v>66</v>
      </c>
    </row>
    <row r="39" spans="1:17" ht="13.5" thickBot="1" x14ac:dyDescent="0.25">
      <c r="A39" s="99"/>
      <c r="B39" s="2">
        <v>4</v>
      </c>
      <c r="C39" s="119"/>
      <c r="D39" s="46" t="s">
        <v>82</v>
      </c>
      <c r="E39" s="46" t="s">
        <v>81</v>
      </c>
      <c r="F39" s="45" t="s">
        <v>80</v>
      </c>
      <c r="G39" s="2" t="s">
        <v>79</v>
      </c>
      <c r="H39" s="44" t="s">
        <v>78</v>
      </c>
      <c r="I39" s="2" t="s">
        <v>1</v>
      </c>
      <c r="J39" s="2" t="s">
        <v>0</v>
      </c>
      <c r="K39" s="43">
        <v>40849</v>
      </c>
      <c r="L39" s="43">
        <v>40899</v>
      </c>
      <c r="M39" s="42">
        <v>131</v>
      </c>
      <c r="N39" s="41">
        <v>0.8</v>
      </c>
      <c r="O39" s="40">
        <f t="shared" si="1"/>
        <v>131</v>
      </c>
      <c r="P39" s="40">
        <v>63</v>
      </c>
      <c r="Q39" s="39">
        <v>68</v>
      </c>
    </row>
    <row r="40" spans="1:17" x14ac:dyDescent="0.2">
      <c r="A40" s="97">
        <v>9</v>
      </c>
      <c r="B40" s="16">
        <v>1</v>
      </c>
      <c r="C40" s="106" t="s">
        <v>77</v>
      </c>
      <c r="D40" s="62" t="s">
        <v>76</v>
      </c>
      <c r="E40" s="62" t="s">
        <v>75</v>
      </c>
      <c r="F40" s="61" t="s">
        <v>74</v>
      </c>
      <c r="G40" s="16" t="s">
        <v>73</v>
      </c>
      <c r="H40" s="60" t="s">
        <v>72</v>
      </c>
      <c r="I40" s="16" t="s">
        <v>1</v>
      </c>
      <c r="J40" s="19" t="s">
        <v>0</v>
      </c>
      <c r="K40" s="59">
        <v>40924</v>
      </c>
      <c r="L40" s="59">
        <v>40966</v>
      </c>
      <c r="M40" s="58">
        <v>91</v>
      </c>
      <c r="N40" s="57">
        <v>1</v>
      </c>
      <c r="O40" s="56">
        <f t="shared" si="1"/>
        <v>91</v>
      </c>
      <c r="P40" s="56">
        <v>37</v>
      </c>
      <c r="Q40" s="55">
        <v>54</v>
      </c>
    </row>
    <row r="41" spans="1:17" x14ac:dyDescent="0.2">
      <c r="A41" s="98"/>
      <c r="B41" s="8">
        <v>2</v>
      </c>
      <c r="C41" s="118"/>
      <c r="D41" s="54" t="s">
        <v>71</v>
      </c>
      <c r="E41" s="54" t="s">
        <v>70</v>
      </c>
      <c r="F41" s="53" t="s">
        <v>69</v>
      </c>
      <c r="G41" s="8" t="s">
        <v>68</v>
      </c>
      <c r="H41" s="52" t="s">
        <v>67</v>
      </c>
      <c r="I41" s="8" t="s">
        <v>1</v>
      </c>
      <c r="J41" s="8" t="s">
        <v>0</v>
      </c>
      <c r="K41" s="51">
        <v>40924</v>
      </c>
      <c r="L41" s="51">
        <v>40962</v>
      </c>
      <c r="M41" s="50">
        <v>1078</v>
      </c>
      <c r="N41" s="49">
        <v>1</v>
      </c>
      <c r="O41" s="48">
        <f t="shared" si="1"/>
        <v>1078</v>
      </c>
      <c r="P41" s="48">
        <v>409</v>
      </c>
      <c r="Q41" s="47">
        <v>669</v>
      </c>
    </row>
    <row r="42" spans="1:17" x14ac:dyDescent="0.2">
      <c r="A42" s="98"/>
      <c r="B42" s="8">
        <v>3</v>
      </c>
      <c r="C42" s="118"/>
      <c r="D42" s="54" t="s">
        <v>66</v>
      </c>
      <c r="E42" s="54" t="s">
        <v>65</v>
      </c>
      <c r="F42" s="53" t="s">
        <v>64</v>
      </c>
      <c r="G42" s="8" t="s">
        <v>63</v>
      </c>
      <c r="H42" s="52" t="s">
        <v>62</v>
      </c>
      <c r="I42" s="8" t="s">
        <v>1</v>
      </c>
      <c r="J42" s="8" t="s">
        <v>0</v>
      </c>
      <c r="K42" s="51">
        <v>40930</v>
      </c>
      <c r="L42" s="51">
        <v>40967</v>
      </c>
      <c r="M42" s="50">
        <v>511</v>
      </c>
      <c r="N42" s="49">
        <v>1</v>
      </c>
      <c r="O42" s="48">
        <f t="shared" si="1"/>
        <v>511</v>
      </c>
      <c r="P42" s="48">
        <v>226</v>
      </c>
      <c r="Q42" s="47">
        <v>285</v>
      </c>
    </row>
    <row r="43" spans="1:17" ht="13.5" thickBot="1" x14ac:dyDescent="0.25">
      <c r="A43" s="99"/>
      <c r="B43" s="2">
        <v>4</v>
      </c>
      <c r="C43" s="119"/>
      <c r="D43" s="46" t="s">
        <v>61</v>
      </c>
      <c r="E43" s="46" t="s">
        <v>60</v>
      </c>
      <c r="F43" s="45" t="s">
        <v>59</v>
      </c>
      <c r="G43" s="2" t="s">
        <v>58</v>
      </c>
      <c r="H43" s="44" t="s">
        <v>57</v>
      </c>
      <c r="I43" s="2" t="s">
        <v>1</v>
      </c>
      <c r="J43" s="2" t="s">
        <v>0</v>
      </c>
      <c r="K43" s="43">
        <v>40930</v>
      </c>
      <c r="L43" s="43">
        <v>40968</v>
      </c>
      <c r="M43" s="42">
        <v>121</v>
      </c>
      <c r="N43" s="41">
        <v>1</v>
      </c>
      <c r="O43" s="40">
        <f t="shared" si="1"/>
        <v>121</v>
      </c>
      <c r="P43" s="40">
        <v>53</v>
      </c>
      <c r="Q43" s="39">
        <v>68</v>
      </c>
    </row>
    <row r="44" spans="1:17" x14ac:dyDescent="0.2">
      <c r="A44" s="38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3.5" thickBot="1" x14ac:dyDescent="0.25">
      <c r="A45" s="38"/>
      <c r="B45" s="102" t="s">
        <v>56</v>
      </c>
      <c r="C45" s="102"/>
      <c r="D45" s="102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3.5" thickBot="1" x14ac:dyDescent="0.25">
      <c r="A46" s="38"/>
      <c r="B46" s="38"/>
      <c r="C46" s="38"/>
      <c r="D46" s="3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39" thickBot="1" x14ac:dyDescent="0.25">
      <c r="A47" s="36" t="s">
        <v>55</v>
      </c>
      <c r="B47" s="32"/>
      <c r="C47" s="32" t="s">
        <v>54</v>
      </c>
      <c r="D47" s="32" t="s">
        <v>53</v>
      </c>
      <c r="E47" s="32" t="s">
        <v>52</v>
      </c>
      <c r="F47" s="32" t="s">
        <v>51</v>
      </c>
      <c r="G47" s="32" t="s">
        <v>50</v>
      </c>
      <c r="H47" s="32" t="s">
        <v>49</v>
      </c>
      <c r="I47" s="35" t="s">
        <v>48</v>
      </c>
      <c r="J47" s="34" t="s">
        <v>47</v>
      </c>
      <c r="K47" s="33" t="s">
        <v>46</v>
      </c>
      <c r="L47" s="32" t="s">
        <v>45</v>
      </c>
      <c r="M47" s="32" t="s">
        <v>44</v>
      </c>
      <c r="N47" s="32" t="s">
        <v>43</v>
      </c>
      <c r="O47" s="32" t="s">
        <v>42</v>
      </c>
      <c r="P47" s="32" t="s">
        <v>41</v>
      </c>
      <c r="Q47" s="31" t="s">
        <v>40</v>
      </c>
    </row>
    <row r="48" spans="1:17" x14ac:dyDescent="0.2">
      <c r="A48" s="93">
        <v>1</v>
      </c>
      <c r="B48" s="16">
        <v>1</v>
      </c>
      <c r="C48" s="106" t="s">
        <v>39</v>
      </c>
      <c r="D48" s="21" t="s">
        <v>38</v>
      </c>
      <c r="E48" s="21" t="s">
        <v>37</v>
      </c>
      <c r="F48" s="16" t="s">
        <v>18</v>
      </c>
      <c r="G48" s="16" t="s">
        <v>36</v>
      </c>
      <c r="H48" s="20" t="s">
        <v>35</v>
      </c>
      <c r="I48" s="16" t="s">
        <v>1</v>
      </c>
      <c r="J48" s="19" t="s">
        <v>0</v>
      </c>
      <c r="K48" s="18">
        <v>39857</v>
      </c>
      <c r="L48" s="18">
        <v>39889</v>
      </c>
      <c r="M48" s="16">
        <v>186</v>
      </c>
      <c r="N48" s="17">
        <v>0.84</v>
      </c>
      <c r="O48" s="16">
        <f t="shared" ref="O48:O55" si="2">SUM(P48:Q48)</f>
        <v>186</v>
      </c>
      <c r="P48" s="16">
        <v>81</v>
      </c>
      <c r="Q48" s="15">
        <v>105</v>
      </c>
    </row>
    <row r="49" spans="1:17" ht="13.5" thickBot="1" x14ac:dyDescent="0.25">
      <c r="A49" s="105"/>
      <c r="B49" s="2">
        <v>2</v>
      </c>
      <c r="C49" s="109"/>
      <c r="D49" s="12" t="s">
        <v>34</v>
      </c>
      <c r="E49" s="12" t="s">
        <v>33</v>
      </c>
      <c r="F49" s="2" t="s">
        <v>32</v>
      </c>
      <c r="G49" s="2" t="s">
        <v>31</v>
      </c>
      <c r="H49" s="30"/>
      <c r="I49" s="2" t="s">
        <v>1</v>
      </c>
      <c r="J49" s="2" t="s">
        <v>0</v>
      </c>
      <c r="K49" s="29">
        <v>41101</v>
      </c>
      <c r="L49" s="29">
        <v>41173</v>
      </c>
      <c r="M49" s="23"/>
      <c r="N49" s="24"/>
      <c r="O49" s="2">
        <f t="shared" si="2"/>
        <v>0</v>
      </c>
      <c r="P49" s="23"/>
      <c r="Q49" s="22"/>
    </row>
    <row r="50" spans="1:17" x14ac:dyDescent="0.2">
      <c r="A50" s="110">
        <v>2</v>
      </c>
      <c r="B50" s="16">
        <v>1</v>
      </c>
      <c r="C50" s="106" t="s">
        <v>30</v>
      </c>
      <c r="D50" s="21" t="s">
        <v>29</v>
      </c>
      <c r="E50" s="21" t="s">
        <v>28</v>
      </c>
      <c r="F50" s="16" t="s">
        <v>28</v>
      </c>
      <c r="G50" s="16" t="s">
        <v>27</v>
      </c>
      <c r="H50" s="20" t="s">
        <v>26</v>
      </c>
      <c r="I50" s="16" t="s">
        <v>1</v>
      </c>
      <c r="J50" s="19" t="s">
        <v>0</v>
      </c>
      <c r="K50" s="28">
        <v>41006</v>
      </c>
      <c r="L50" s="28">
        <v>41074</v>
      </c>
      <c r="M50" s="16">
        <v>274</v>
      </c>
      <c r="N50" s="17">
        <v>1</v>
      </c>
      <c r="O50" s="16">
        <f t="shared" si="2"/>
        <v>274</v>
      </c>
      <c r="P50" s="16">
        <v>126</v>
      </c>
      <c r="Q50" s="16">
        <v>148</v>
      </c>
    </row>
    <row r="51" spans="1:17" ht="13.5" thickBot="1" x14ac:dyDescent="0.25">
      <c r="A51" s="112"/>
      <c r="B51" s="2">
        <v>2</v>
      </c>
      <c r="C51" s="109"/>
      <c r="D51" s="12" t="s">
        <v>25</v>
      </c>
      <c r="E51" s="12" t="s">
        <v>24</v>
      </c>
      <c r="F51" s="8" t="s">
        <v>23</v>
      </c>
      <c r="G51" s="2" t="s">
        <v>22</v>
      </c>
      <c r="H51" s="27"/>
      <c r="I51" s="26" t="s">
        <v>1</v>
      </c>
      <c r="J51" s="2" t="s">
        <v>0</v>
      </c>
      <c r="K51" s="25">
        <v>39757</v>
      </c>
      <c r="L51" s="25">
        <v>39784</v>
      </c>
      <c r="M51" s="23"/>
      <c r="N51" s="24"/>
      <c r="O51" s="2">
        <f t="shared" si="2"/>
        <v>0</v>
      </c>
      <c r="P51" s="23"/>
      <c r="Q51" s="22"/>
    </row>
    <row r="52" spans="1:17" x14ac:dyDescent="0.2">
      <c r="A52" s="93">
        <v>3</v>
      </c>
      <c r="B52" s="16">
        <v>1</v>
      </c>
      <c r="C52" s="106" t="s">
        <v>21</v>
      </c>
      <c r="D52" s="21" t="s">
        <v>20</v>
      </c>
      <c r="E52" s="21" t="s">
        <v>19</v>
      </c>
      <c r="F52" s="16" t="s">
        <v>18</v>
      </c>
      <c r="G52" s="16" t="s">
        <v>17</v>
      </c>
      <c r="H52" s="20" t="s">
        <v>16</v>
      </c>
      <c r="I52" s="16" t="s">
        <v>1</v>
      </c>
      <c r="J52" s="19" t="s">
        <v>0</v>
      </c>
      <c r="K52" s="18">
        <v>39773</v>
      </c>
      <c r="L52" s="18">
        <v>39792</v>
      </c>
      <c r="M52" s="16">
        <v>217</v>
      </c>
      <c r="N52" s="17">
        <v>1</v>
      </c>
      <c r="O52" s="16">
        <f t="shared" si="2"/>
        <v>217</v>
      </c>
      <c r="P52" s="16">
        <v>83</v>
      </c>
      <c r="Q52" s="15">
        <v>134</v>
      </c>
    </row>
    <row r="53" spans="1:17" x14ac:dyDescent="0.2">
      <c r="A53" s="116"/>
      <c r="B53" s="8">
        <v>2</v>
      </c>
      <c r="C53" s="117"/>
      <c r="D53" s="12" t="s">
        <v>15</v>
      </c>
      <c r="E53" s="12" t="s">
        <v>14</v>
      </c>
      <c r="F53" s="8" t="s">
        <v>13</v>
      </c>
      <c r="G53" s="8" t="s">
        <v>12</v>
      </c>
      <c r="H53" s="11" t="s">
        <v>11</v>
      </c>
      <c r="I53" s="8" t="s">
        <v>1</v>
      </c>
      <c r="J53" s="8" t="s">
        <v>0</v>
      </c>
      <c r="K53" s="10">
        <v>39786</v>
      </c>
      <c r="L53" s="10">
        <v>39831</v>
      </c>
      <c r="M53" s="7">
        <v>173</v>
      </c>
      <c r="N53" s="14">
        <v>1</v>
      </c>
      <c r="O53" s="7">
        <f t="shared" si="2"/>
        <v>173</v>
      </c>
      <c r="P53" s="7">
        <v>77</v>
      </c>
      <c r="Q53" s="13">
        <v>96</v>
      </c>
    </row>
    <row r="54" spans="1:17" x14ac:dyDescent="0.2">
      <c r="A54" s="116"/>
      <c r="B54" s="8">
        <v>3</v>
      </c>
      <c r="C54" s="117"/>
      <c r="D54" s="12" t="s">
        <v>10</v>
      </c>
      <c r="E54" s="12" t="s">
        <v>10</v>
      </c>
      <c r="F54" s="8" t="s">
        <v>9</v>
      </c>
      <c r="G54" s="8" t="s">
        <v>8</v>
      </c>
      <c r="H54" s="11" t="s">
        <v>7</v>
      </c>
      <c r="I54" s="8" t="s">
        <v>1</v>
      </c>
      <c r="J54" s="8" t="s">
        <v>0</v>
      </c>
      <c r="K54" s="10">
        <v>39773</v>
      </c>
      <c r="L54" s="10">
        <v>39805</v>
      </c>
      <c r="M54" s="8">
        <v>319</v>
      </c>
      <c r="N54" s="9">
        <v>1</v>
      </c>
      <c r="O54" s="8">
        <f t="shared" si="2"/>
        <v>319</v>
      </c>
      <c r="P54" s="7">
        <v>147</v>
      </c>
      <c r="Q54" s="7">
        <v>172</v>
      </c>
    </row>
    <row r="55" spans="1:17" ht="13.5" thickBot="1" x14ac:dyDescent="0.25">
      <c r="A55" s="105"/>
      <c r="B55" s="2">
        <v>4</v>
      </c>
      <c r="C55" s="109"/>
      <c r="D55" s="6" t="s">
        <v>6</v>
      </c>
      <c r="E55" s="6" t="s">
        <v>5</v>
      </c>
      <c r="F55" s="2" t="s">
        <v>4</v>
      </c>
      <c r="G55" s="2" t="s">
        <v>3</v>
      </c>
      <c r="H55" s="5" t="s">
        <v>2</v>
      </c>
      <c r="I55" s="2" t="s">
        <v>1</v>
      </c>
      <c r="J55" s="2" t="s">
        <v>0</v>
      </c>
      <c r="K55" s="4">
        <v>39786</v>
      </c>
      <c r="L55" s="4">
        <v>39794</v>
      </c>
      <c r="M55" s="2">
        <v>123</v>
      </c>
      <c r="N55" s="3">
        <v>1</v>
      </c>
      <c r="O55" s="2">
        <f t="shared" si="2"/>
        <v>123</v>
      </c>
      <c r="P55" s="2">
        <v>45</v>
      </c>
      <c r="Q55" s="1">
        <v>78</v>
      </c>
    </row>
  </sheetData>
  <mergeCells count="27">
    <mergeCell ref="C28:C31"/>
    <mergeCell ref="A32:A35"/>
    <mergeCell ref="C32:C35"/>
    <mergeCell ref="A36:A39"/>
    <mergeCell ref="C36:C39"/>
    <mergeCell ref="A48:A49"/>
    <mergeCell ref="C48:C49"/>
    <mergeCell ref="A50:A51"/>
    <mergeCell ref="C50:C51"/>
    <mergeCell ref="A52:A55"/>
    <mergeCell ref="C52:C55"/>
    <mergeCell ref="A19:A23"/>
    <mergeCell ref="A40:A43"/>
    <mergeCell ref="A1:Q1"/>
    <mergeCell ref="A2:Q2"/>
    <mergeCell ref="B45:D45"/>
    <mergeCell ref="A6:A10"/>
    <mergeCell ref="C6:C10"/>
    <mergeCell ref="A11:A14"/>
    <mergeCell ref="C11:C14"/>
    <mergeCell ref="A15:A18"/>
    <mergeCell ref="C15:C18"/>
    <mergeCell ref="C40:C43"/>
    <mergeCell ref="C19:C23"/>
    <mergeCell ref="A24:A27"/>
    <mergeCell ref="C24:C27"/>
    <mergeCell ref="A28:A3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Sumska oblast - Engl. </vt:lpstr>
      <vt:lpstr>'Sumska oblast - Engl. '!Заголовки_для_печати</vt:lpstr>
      <vt:lpstr>'Sumska oblast - Engl.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2013-06-07T13:19:54Z</dcterms:created>
  <dcterms:modified xsi:type="dcterms:W3CDTF">2013-06-17T07:32:14Z</dcterms:modified>
</cp:coreProperties>
</file>